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6="http://schemas.microsoft.com/office/spreadsheetml/2016/revision6" xmlns:xr10="http://schemas.microsoft.com/office/spreadsheetml/2016/revision10" xmlns:xr="http://schemas.microsoft.com/office/spreadsheetml/2014/revision" xmlns:xr2="http://schemas.microsoft.com/office/spreadsheetml/2015/revision2" xmlns:unk3="http://schemas.microsoft.com/office/spreadsheetml/2018/calcfeatures" xmlns:s="http://schemas.openxmlformats.org/spreadsheetml/2006/main" xmlns:r="http://schemas.openxmlformats.org/officeDocument/2006/relationships" xmlns:unk1="http://schemas.microsoft.com/office/spreadsheetml/2010/11/main" xmlns:mc="http://schemas.openxmlformats.org/markup-compatibility/2006" mc:Ignorable="unk1 xr xr6 xr10 xr2">
  <s:fileVersion appName="xl" lastEdited="7" lowestEdited="4" rupBuild="29231"/>
  <s:workbookPr defaultThemeVersion="124226"/>
  <s:bookViews>
    <s:workbookView xr2:uid="{00000000-000D-0000-FFFF-FFFF00000000}" xWindow="-480" yWindow="930" windowWidth="25080" windowHeight="14400"/>
  </s:bookViews>
  <s:sheets>
    <s:sheet name="Сводка затрат" sheetId="7" state="visible" r:id="rId1"/>
    <s:sheet name="2025" sheetId="1" state="visible" r:id="rId2"/>
    <s:sheet name="2026" sheetId="2" state="visible" r:id="rId3"/>
    <s:sheet name="2027" sheetId="3" state="visible" r:id="rId4"/>
    <s:sheet name="2028" sheetId="4" state="visible" r:id="rId5"/>
    <s:sheet name="2029" sheetId="5" state="visible" r:id="rId6"/>
  </s:sheets>
  <s:definedNames>
    <s:definedName name="_xlnm._FilterDatabase" localSheetId="1" hidden="1">'2025'!$A$4:$Y$47</s:definedName>
  </s:definedNames>
  <s:calcPr calcId="191029"/>
  <s:extLst>
    <s:ext uri="{B58B0392-4F1F-4190-BB64-5DF3571DCE5F}">
      <unk3:calcFeatures>
        <unk3:feature name="microsoft.com:RD"/>
        <unk3:feature name="microsoft.com:Single"/>
        <unk3:feature name="microsoft.com:FV"/>
        <unk3:feature name="microsoft.com:CNMTM"/>
        <unk3:feature name="microsoft.com:LET_WF"/>
      </unk3:calcFeatures>
    </s:ext>
  </s:extLst>
</s:workbook>
</file>

<file path=xl/calcChain.xml><?xml version="1.0" encoding="utf-8"?>
<s:calcChain xmlns:s="http://schemas.openxmlformats.org/spreadsheetml/2006/main">
  <s:c r="Y6" i="5" l="1"/>
  <s:c r="Y8" i="5"/>
  <s:c r="Y9" i="5"/>
  <s:c r="Y10" i="5"/>
  <s:c r="V6" i="5"/>
  <s:c r="V7" i="5"/>
  <s:c r="V8" i="5"/>
  <s:c r="V9" i="5"/>
  <s:c r="V10" i="5"/>
  <s:c r="V11" i="5"/>
  <s:c r="Y5" i="5"/>
  <s:c r="V5" i="5"/>
  <s:c r="Y6" i="4"/>
  <s:c r="Y7" i="4"/>
  <s:c r="Y8" i="4"/>
  <s:c r="Y9" i="4"/>
  <s:c r="Y10" i="4"/>
  <s:c r="V6" i="4"/>
  <s:c r="V7" i="4"/>
  <s:c r="V8" i="4"/>
  <s:c r="V9" i="4"/>
  <s:c r="V10" i="4"/>
  <s:c r="V5" i="4"/>
  <s:c r="Y21" i="1"/>
  <s:c r="V21" i="1" l="1"/>
  <s:c r="V20" i="1"/>
  <s:c r="X6" i="1"/>
  <s:c r="Y6" i="1" s="1"/>
  <s:c r="X7" i="1"/>
  <s:c r="Y7" i="1"/>
  <s:c r="X8" i="1"/>
  <s:c r="Y8" i="1" s="1"/>
  <s:c r="X9" i="1"/>
  <s:c r="Y9" i="1"/>
  <s:c r="X10" i="1"/>
  <s:c r="Y10" i="1" s="1"/>
  <s:c r="X11" i="1"/>
  <s:c r="Y11" i="1"/>
  <s:c r="X12" i="1"/>
  <s:c r="Y12" i="1" s="1"/>
  <s:c r="X13" i="1"/>
  <s:c r="Y13" i="1"/>
  <s:c r="X14" i="1"/>
  <s:c r="Y14" i="1" s="1"/>
  <s:c r="X15" i="1"/>
  <s:c r="Y15" i="1"/>
  <s:c r="X16" i="1"/>
  <s:c r="Y16" i="1"/>
  <s:c r="X17" i="1"/>
  <s:c r="Y17" i="1"/>
  <s:c r="X18" i="1"/>
  <s:c r="Y18" i="1" s="1"/>
  <s:c r="X19" i="1"/>
  <s:c r="Y19" i="1"/>
  <s:c r="X22" i="1"/>
  <s:c r="Y22" i="1"/>
  <s:c r="X23" i="1"/>
  <s:c r="Y23" i="1"/>
  <s:c r="X24" i="1"/>
  <s:c r="Y24" i="1" s="1"/>
  <s:c r="X25" i="1"/>
  <s:c r="Y25" i="1"/>
  <s:c r="X26" i="1"/>
  <s:c r="Y26" i="1" s="1"/>
  <s:c r="X27" i="1"/>
  <s:c r="Y27" i="1"/>
  <s:c r="X28" i="1"/>
  <s:c r="Y28" i="1"/>
  <s:c r="X29" i="1"/>
  <s:c r="Y29" i="1"/>
  <s:c r="X30" i="1"/>
  <s:c r="Y30" i="1" s="1"/>
  <s:c r="X31" i="1"/>
  <s:c r="Y31" i="1"/>
  <s:c r="X32" i="1"/>
  <s:c r="Y32" i="1" s="1"/>
  <s:c r="X33" i="1"/>
  <s:c r="Y33" i="1"/>
  <s:c r="X34" i="1"/>
  <s:c r="Y34" i="1"/>
  <s:c r="X35" i="1"/>
  <s:c r="Y35" i="1"/>
  <s:c r="X36" i="1"/>
  <s:c r="Y36" i="1" s="1"/>
  <s:c r="X37" i="1"/>
  <s:c r="Y37" i="1"/>
  <s:c r="X38" i="1"/>
  <s:c r="Y38" i="1" s="1"/>
  <s:c r="X39" i="1"/>
  <s:c r="Y39" i="1"/>
  <s:c r="X40" i="1"/>
  <s:c r="Y40" i="1"/>
  <s:c r="X41" i="1"/>
  <s:c r="Y41" i="1"/>
  <s:c r="X42" i="1"/>
  <s:c r="Y42" i="1" s="1"/>
  <s:c r="X43" i="1"/>
  <s:c r="Y43" i="1"/>
  <s:c r="X44" i="1"/>
  <s:c r="Y44" i="1" s="1"/>
  <s:c r="X45" i="1"/>
  <s:c r="Y45" i="1"/>
  <s:c r="X46" i="1"/>
  <s:c r="Y46" i="1"/>
  <s:c r="Y5" i="1"/>
  <s:c r="X5" i="1"/>
  <s:c r="V22" i="1"/>
  <s:c r="W47" i="1"/>
  <s:c r="I38" i="7"/>
  <s:c r="I37" i="7"/>
  <s:c r="I36" i="7"/>
  <s:c r="I35" i="7"/>
  <s:c r="J38" i="1" l="1"/>
  <s:c r="J39" i="1"/>
  <s:c r="J40" i="1"/>
  <s:c r="V40" i="1" s="1"/>
  <s:c r="J41" i="1"/>
  <s:c r="V41" i="1" s="1"/>
  <s:c r="J42" i="1"/>
  <s:c r="V42" i="1" s="1"/>
  <s:c r="J43" i="1"/>
  <s:c r="V43" i="1" s="1"/>
  <s:c r="J44" i="1"/>
  <s:c r="V44" i="1" s="1"/>
  <s:c r="J45" i="1"/>
  <s:c r="V45" i="1" s="1"/>
  <s:c r="J46" i="1"/>
  <s:c r="V46" i="1" s="1"/>
  <s:c r="G23" i="1"/>
  <s:c r="J23" i="1"/>
  <s:c r="V23" i="1" s="1"/>
  <s:c r="G24" i="1"/>
  <s:c r="J24" i="1"/>
  <s:c r="V24" i="1" s="1"/>
  <s:c r="G25" i="1"/>
  <s:c r="J25" i="1"/>
  <s:c r="V25" i="1"/>
  <s:c r="G26" i="1"/>
  <s:c r="J26" i="1"/>
  <s:c r="V26" i="1"/>
  <s:c r="G27" i="1"/>
  <s:c r="J27" i="1"/>
  <s:c r="V27" i="1" s="1"/>
  <s:c r="G28" i="1"/>
  <s:c r="J28" i="1"/>
  <s:c r="V28" i="1" s="1"/>
  <s:c r="G29" i="1"/>
  <s:c r="J29" i="1"/>
  <s:c r="V29" i="1" s="1"/>
  <s:c r="G30" i="1"/>
  <s:c r="J30" i="1"/>
  <s:c r="V30" i="1" s="1"/>
  <s:c r="G31" i="1"/>
  <s:c r="J31" i="1"/>
  <s:c r="V31" i="1" s="1"/>
  <s:c r="G32" i="1"/>
  <s:c r="J32" i="1"/>
  <s:c r="V32" i="1" s="1"/>
  <s:c r="G33" i="1"/>
  <s:c r="J33" i="1"/>
  <s:c r="V33" i="1" s="1"/>
  <s:c r="G34" i="1"/>
  <s:c r="J34" i="1"/>
  <s:c r="V34" i="1"/>
  <s:c r="G35" i="1"/>
  <s:c r="J35" i="1"/>
  <s:c r="V35" i="1" s="1"/>
  <s:c r="G36" i="1"/>
  <s:c r="J36" i="1"/>
  <s:c r="V36" i="1"/>
  <s:c r="G37" i="1"/>
  <s:c r="J37" i="1"/>
  <s:c r="V37" i="1" s="1"/>
  <s:c r="U5" i="4" l="1"/>
  <s:c r="F6" i="1" l="1"/>
  <s:c r="F7" i="1"/>
  <s:c r="F8" i="1"/>
  <s:c r="F9" i="1"/>
  <s:c r="F10" i="1"/>
  <s:c r="F11" i="1"/>
  <s:c r="F12" i="1"/>
  <s:c r="F13" i="1"/>
  <s:c r="F14" i="1"/>
  <s:c r="F5" i="1"/>
  <s:c r="V38" i="1"/>
  <s:c r="V39" i="1"/>
  <s:c r="G22" i="1"/>
  <s:c r="V19" i="1"/>
  <s:c r="V18" i="1"/>
  <s:c r="V17" i="1"/>
  <s:c r="V16" i="1"/>
  <s:c r="V15" i="1"/>
  <s:c r="U5" i="3"/>
  <s:c r="G11" i="5"/>
  <s:c r="U10" i="5"/>
  <s:c r="J10" i="5"/>
  <s:c r="G10" i="5"/>
  <s:c r="U9" i="4"/>
  <s:c r="J9" i="4"/>
  <s:c r="G9" i="4"/>
  <s:c r="U12" i="3"/>
  <s:c r="V12" i="3" s="1"/>
  <s:c r="J12" i="3"/>
  <s:c r="G12" i="3"/>
  <s:c r="X10" i="5" l="1"/>
  <s:c r="X9" i="4"/>
  <s:c r="X12" i="3"/>
  <s:c r="Y12" i="3" s="1"/>
  <s:c r="G9" i="5"/>
  <s:c r="G8" i="4"/>
  <s:c r="G11" i="3"/>
  <s:c r="G10" i="3"/>
  <s:c r="G9" i="3"/>
  <s:c r="J18" i="1"/>
  <s:c r="G18" i="1"/>
  <s:c r="G16" i="1"/>
  <s:c r="G17" i="1"/>
  <s:c r="G19" i="1"/>
  <s:c r="G15" i="1"/>
  <s:c r="G13" i="3" l="1"/>
  <s:c r="G7" i="4"/>
  <s:c r="G8" i="5"/>
  <s:c r="G7" i="5"/>
  <s:c r="G6" i="5"/>
  <s:c r="G5" i="5"/>
  <s:c r="G6" i="4"/>
  <s:c r="G5" i="4"/>
  <s:c r="G8" i="3"/>
  <s:c r="G7" i="3"/>
  <s:c r="G6" i="3"/>
  <s:c r="G5" i="3"/>
  <s:c r="G6" i="2"/>
  <s:c r="G7" i="2"/>
  <s:c r="G8" i="2"/>
  <s:c r="G9" i="2"/>
  <s:c r="G10" i="2"/>
  <s:c r="G11" i="2"/>
  <s:c r="G12" i="2"/>
  <s:c r="G13" i="2"/>
  <s:c r="G14" i="2"/>
  <s:c r="G5" i="2"/>
  <s:c r="J6" i="2"/>
  <s:c r="J9" i="2"/>
  <s:c r="J12" i="2"/>
  <s:c r="J14" i="2"/>
  <s:c r="U14" i="2"/>
  <s:c r="V14" i="2" s="1"/>
  <s:c r="J15" i="1"/>
  <s:c r="J16" i="1"/>
  <s:c r="J17" i="1"/>
  <s:c r="J19" i="1"/>
  <s:c r="W12" i="5"/>
  <s:c r="J6" i="5"/>
  <s:c r="U6" i="5"/>
  <s:c r="J7" i="5"/>
  <s:c r="U7" i="5"/>
  <s:c r="J8" i="5"/>
  <s:c r="U8" i="5"/>
  <s:c r="J9" i="5"/>
  <s:c r="U9" i="5"/>
  <s:c r="J11" i="5"/>
  <s:c r="U11" i="5"/>
  <s:c r="J38" i="7" s="1"/>
  <s:c r="W11" i="4"/>
  <s:c r="J6" i="4"/>
  <s:c r="U6" i="4"/>
  <s:c r="J37" i="7" s="1"/>
  <s:c r="J7" i="4"/>
  <s:c r="U7" i="4"/>
  <s:c r="U8" i="4"/>
  <s:c r="U10" i="4"/>
  <s:c r="W14" i="3"/>
  <s:c r="J6" i="3"/>
  <s:c r="U6" i="3"/>
  <s:c r="V6" i="3" s="1"/>
  <s:c r="J7" i="3"/>
  <s:c r="U7" i="3"/>
  <s:c r="V7" i="3" s="1"/>
  <s:c r="J8" i="3"/>
  <s:c r="U8" i="3"/>
  <s:c r="U9" i="3"/>
  <s:c r="U10" i="3"/>
  <s:c r="U11" i="3"/>
  <s:c r="U13" i="3"/>
  <s:c r="W15" i="2"/>
  <s:c r="U6" i="2"/>
  <s:c r="J7" i="2"/>
  <s:c r="U7" i="2"/>
  <s:c r="V7" i="2" s="1"/>
  <s:c r="J8" i="2"/>
  <s:c r="U8" i="2"/>
  <s:c r="V8" i="2" s="1"/>
  <s:c r="U9" i="2"/>
  <s:c r="J10" i="2"/>
  <s:c r="U10" i="2"/>
  <s:c r="J11" i="2"/>
  <s:c r="U11" i="2"/>
  <s:c r="V11" i="2" s="1"/>
  <s:c r="U12" i="2"/>
  <s:c r="V12" i="2" s="1"/>
  <s:c r="J13" i="2"/>
  <s:c r="U13" i="2"/>
  <s:c r="U5" i="5"/>
  <s:c r="J5" i="5"/>
  <s:c r="J5" i="4"/>
  <s:c r="J5" i="3"/>
  <s:c r="U5" i="2"/>
  <s:c r="V8" i="3" l="1"/>
  <s:c r="X8" i="3" s="1"/>
  <s:c r="Y8" i="3" s="1"/>
  <s:c r="J36" i="7"/>
  <s:c r="V5" i="3"/>
  <s:c r="X5" i="3" s="1"/>
  <s:c r="Y5" i="3" s="1"/>
  <s:c r="V9" i="2"/>
  <s:c r="J35" i="7"/>
  <s:c r="V13" i="2"/>
  <s:c r="V6" i="2"/>
  <s:c r="X6" i="2" s="1"/>
  <s:c r="Y6" i="2" s="1"/>
  <s:c r="V10" i="2"/>
  <s:c r="X10" i="2" s="1"/>
  <s:c r="Y10" i="2" s="1"/>
  <s:c r="X8" i="5"/>
  <s:c r="X6" i="3"/>
  <s:c r="Y6" i="3" s="1"/>
  <s:c r="X8" i="2"/>
  <s:c r="Y8" i="2" s="1"/>
  <s:c r="X9" i="5"/>
  <s:c r="X7" i="5"/>
  <s:c r="Y7" i="5" s="1"/>
  <s:c r="X7" i="3"/>
  <s:c r="Y7" i="3" s="1"/>
  <s:c r="X6" i="5"/>
  <s:c r="X6" i="4"/>
  <s:c r="X12" i="2"/>
  <s:c r="Y12" i="2" s="1"/>
  <s:c r="X14" i="2"/>
  <s:c r="Y14" i="2" s="1"/>
  <s:c r="X11" i="5"/>
  <s:c r="Y11" i="5" s="1"/>
  <s:c r="X7" i="4"/>
  <s:c r="X11" i="2"/>
  <s:c r="Y11" i="2" s="1"/>
  <s:c r="X9" i="2"/>
  <s:c r="Y9" i="2" s="1"/>
  <s:c r="X7" i="2"/>
  <s:c r="Y7" i="2" s="1"/>
  <s:c r="X13" i="2"/>
  <s:c r="Y13" i="2" s="1"/>
  <s:c r="X5" i="5"/>
  <s:c r="X5" i="4"/>
  <s:c r="Y5" i="4" s="1"/>
  <s:c r="H14" i="1"/>
  <s:c r="H13" i="1"/>
  <s:c r="H12" i="1"/>
  <s:c r="H11" i="1"/>
  <s:c r="H10" i="1"/>
  <s:c r="H9" i="1"/>
  <s:c r="J13" i="1" l="1"/>
  <s:c r="V13" i="1"/>
  <s:c r="J14" i="1"/>
  <s:c r="V14" i="1"/>
  <s:c r="J9" i="1"/>
  <s:c r="V9" i="1"/>
  <s:c r="J10" i="1"/>
  <s:c r="V10" i="1"/>
  <s:c r="J11" i="1"/>
  <s:c r="V11" i="1"/>
  <s:c r="J12" i="1"/>
  <s:c r="V12" i="1"/>
  <s:c r="Y12" i="5"/>
  <s:c r="X12" i="5"/>
  <s:c r="C64" i="7" s="1"/>
  <s:c r="C62" i="7" s="1"/>
  <s:c r="H8" i="1"/>
  <s:c r="H7" i="1"/>
  <s:c r="H6" i="1"/>
  <s:c r="H5" i="1"/>
  <s:c r="V5" i="1" s="1"/>
  <s:c r="J5" i="2"/>
  <s:c r="C60" i="7" l="1"/>
  <s:c r="C63" i="7"/>
  <s:c r="V5" i="2"/>
  <s:c r="X5" i="2" s="1"/>
  <s:c r="J5" i="1"/>
  <s:c r="J6" i="1"/>
  <s:c r="V6" i="1"/>
  <s:c r="J7" i="1"/>
  <s:c r="V7" i="1"/>
  <s:c r="J8" i="1"/>
  <s:c r="V8" i="1"/>
  <s:c r="J8" i="4"/>
  <s:c r="X8" i="4" s="1"/>
  <s:c r="Y5" i="2" l="1"/>
  <s:c r="Y15" i="2" s="1"/>
  <s:c r="X15" i="2"/>
  <s:c r="C40" i="7" s="1"/>
  <s:c r="C38" i="7" s="1"/>
  <s:c r="J10" i="4"/>
  <s:c r="X10" i="4" s="1"/>
  <s:c r="G10" i="4"/>
  <s:c r="C36" i="7" l="1"/>
  <s:c r="C39" i="7"/>
  <s:c r="X11" i="4"/>
  <s:c r="C56" i="7" s="1"/>
  <s:c r="C54" i="7" s="1"/>
  <s:c r="Y11" i="4"/>
  <s:c r="J13" i="3"/>
  <s:c r="J11" i="3"/>
  <s:c r="J9" i="3"/>
  <s:c r="J10" i="3"/>
  <s:c r="C52" i="7" l="1"/>
  <s:c r="C55" i="7"/>
  <s:c r="V10" i="3"/>
  <s:c r="X10" i="3" s="1"/>
  <s:c r="Y10" i="3" s="1"/>
  <s:c r="V9" i="3"/>
  <s:c r="X9" i="3" s="1"/>
  <s:c r="V11" i="3"/>
  <s:c r="X11" i="3" s="1"/>
  <s:c r="Y11" i="3" s="1"/>
  <s:c r="V13" i="3"/>
  <s:c r="X13" i="3" s="1"/>
  <s:c r="Y13" i="3" s="1"/>
  <s:c r="Y9" i="3" l="1"/>
  <s:c r="Y14" i="3" s="1"/>
  <s:c r="X14" i="3"/>
  <s:c r="C48" i="7" s="1"/>
  <s:c r="C46" i="7" l="1"/>
  <s:c r="C44" i="7" l="1"/>
  <s:c r="C47" i="7"/>
  <s:c r="G20" i="1" l="1"/>
  <s:c r="G21" i="1"/>
  <s:c r="X20" i="1"/>
  <s:c r="Y20" i="1" l="1"/>
  <s:c r="X21" i="1"/>
  <s:c r="Y47" i="1" s="1"/>
  <s:c r="X47" i="1" l="1"/>
  <s:c r="C28" i="7" s="1"/>
  <s:c r="C30" i="7" s="1"/>
  <s:c r="C32" i="7" l="1"/>
  <s:c r="C67" i="7" s="1"/>
  <s:c r="C31" i="7"/>
</s:calcChain>
</file>

<file path=xl/sharedStrings.xml><?xml version="1.0" encoding="utf-8"?>
<s:sst xmlns:s="http://schemas.openxmlformats.org/spreadsheetml/2006/main" count="648" uniqueCount="187">
  <s:si>
    <s:t>Год Поставки</s:t>
  </s:si>
  <s:si>
    <s:t>Код ИП</s:t>
  </s:si>
  <s:si>
    <s:t>Наименование ИП</s:t>
  </s:si>
  <s:si>
    <s:t>Модель нового ТС/оборудования</s:t>
  </s:si>
  <s:si>
    <s:t>Источник ценовой информации
(реквизиты)</s:t>
  </s:si>
  <s:si>
    <s:t>Источник ценовой информации с наиболее экономичным вариантом стоимости
(реквизиты)</s:t>
  </s:si>
  <s:si>
    <s:t>Стоимость за 1 ед. оборудования в текущем уровне цен, тыс.руб. без НДС</s:t>
  </s:si>
  <s:si>
    <s:t>Стоимость за 1 ед. оборудования в текущем уровне цен, тыс.руб. с НДС</s:t>
  </s:si>
  <s:si>
    <s:t>Гос. пошлина за регистрацию транспортного средства в текущем уровне цен, тыс.руб. без НДС</s:t>
  </s:si>
  <s:si>
    <s:t>Стоимость за 1 ед. оборудования в текущем уровне цен с учетом гос. пошлины за регистрацию транспортного средства, тыс.руб. с НДС</s:t>
  </s:si>
  <s:si>
    <s:t>Дефлятор 2024/2025 г.</s:t>
  </s:si>
  <s:si>
    <s:t>Дефлятор 2025/2026 г.</s:t>
  </s:si>
  <s:si>
    <s:t>Дефлятор 2026/2027 г.</s:t>
  </s:si>
  <s:si>
    <s:t>Дефлятор 2027/2028 г.</s:t>
  </s:si>
  <s:si>
    <s:t>Дефлятор 2028/2029 г.</s:t>
  </s:si>
  <s:si>
    <s:t>Дефлятор 2029/2030 г.</s:t>
  </s:si>
  <s:si>
    <s:t>Дефлятор 2030/2031 г.</s:t>
  </s:si>
  <s:si>
    <s:t>Дефлятор 2031/2032 г.</s:t>
  </s:si>
  <s:si>
    <s:t>Дефлятор 2032/2033 г.</s:t>
  </s:si>
  <s:si>
    <s:t>Дефлятор 2033/2034 г.</s:t>
  </s:si>
  <s:si>
    <s:t>Расчетный дефлятор для пересчета стоимости в прогнозный уровень цен (п. 118 Приказа Минэнерго России от 05.05.2016 № 380)*</s:t>
  </s:si>
  <s:si>
    <s:t>Стоимость за 1 ед. оборудования в прогнозном уровне цен, тыс.руб. с НДС</s:t>
  </s:si>
  <s:si>
    <s:t>Количество</s:t>
  </s:si>
  <s:si>
    <s:t>Всего в прогнозном уровне цен, тыс.руб. с НДС</s:t>
  </s:si>
  <s:si>
    <s:t>Всего в прогнозном уровне цен, тыс.руб. без НДС</s:t>
  </s:si>
  <s:si>
    <s:t>Договор 1028 от 07.07.2025 г. ООО ТК "Викинги"</s:t>
  </s:si>
  <s:si>
    <s:t>Соболь 27527</s:t>
  </s:si>
  <s:si>
    <s:t>Договор 1349 от 27.08.2025 г. ООО "Поволжье-Авто"</s:t>
  </s:si>
  <s:si>
    <s:t>Соболь 231073</s:t>
  </s:si>
  <s:si>
    <s:t>Договор 1383 от 01.09.2025 г. ООО "ВЭЛС"</s:t>
  </s:si>
  <s:si>
    <s:t>Коммерческое предложение ООО "Самара-Авто" б/н от 30.04.2025 г.               Коммерческое предложение ООО "Автохантер" б/н от 30.04.2025 г.        Коммерческое предложение ООО "ГЭМБЛ 130 от 30.04.2025 г.</s:t>
  </s:si>
  <s:si>
    <s:t>Коммерческое предложение ООО "ГЭМБЛ 130 от 30.04.2025 г.</s:t>
  </s:si>
  <s:si>
    <s:t>Коммерческое предложение ООО "Самара-Авто" б/н от 30.04.2025 г.               Коммерческое предложение ООО "Автохантер" б/н от 30.04.2025 г.        Коммерческое предложение ООО "ГЭМБЛ 131 от 30.04.2025 г.</s:t>
  </s:si>
  <s:si>
    <s:t>Коммерческое предложение ООО "ГЭМБЛ 131 от 30.04.2025 г.</s:t>
  </s:si>
  <s:si>
    <s:t>Коммерческое предложение ООО "МСКЛогистика" б/н от 02.07.2025 г.</s:t>
  </s:si>
  <s:si>
    <s:t>Коммерческое предложение ООО "ТДМД" 78/4 от 28.04.2025 г.               Коммерческое предложение ООО "Профлизинг" б/н от 28.04.2025 г.        Коммерческое предложение ООО "Чайка-МСК" 96/4 от 287.04.2025 г.</s:t>
  </s:si>
  <s:si>
    <s:t xml:space="preserve">Коммерческое предложение ООО "ТДМД" 78/4 от 28.04.2025 г. </s:t>
  </s:si>
  <s:si>
    <s:t>Коммерческое предложение ООО "Самара-Авто" б/н от 30.04.2025 г.               Коммерческое предложение ООО "Автохантер" б/н от 30.04.2025 г.        Коммерческое предложение ООО "ГЭМБЛ" 130 от 30.04.2025 г.</s:t>
  </s:si>
  <s:si>
    <s:t>Коммерческое предложение ООО "ГЭМБЛ" 130 от 30.04.2025 г.</s:t>
  </s:si>
  <s:si>
    <s:t>Коммерческое предложение ООО "Самара-Авто" б/н от 30.04.2025 г.               Коммерческое предложение ООО "Автохантер" б/н от 30.04.2025 г.        Коммерческое предложение ООО "ГЭМБЛ" 131 от 30.04.2025 г.</s:t>
  </s:si>
  <s:si>
    <s:t>Коммерческое предложение ООО "ГЭМБЛ" 131 от 30.04.2025 г.</s:t>
  </s:si>
  <s:si>
    <s:t>Коммерческое предложение ООО "Поволжье-Авто" б/н от 16.07.2025 г.               Коммерческое предложение ООО "ТСС НН" 5329 от 16.07.2025 г.        Коммерческое предложение ООО "Дилав-моторс" б/н от 17.07.2025 г.</s:t>
  </s:si>
  <s:si>
    <s:t xml:space="preserve">Коммерческое предложение ООО "Поволжье-Авто" б/н от 16.07.2025 г. </s:t>
  </s:si>
  <s:si>
    <s:t>Коммерческое предложение ООО "Поволжье-Авто" б/н от 16.07.2025 г.                Коммерческое предложение ООО "ТСС НН" 5329 от 16.07.2025 г.        Коммерческое предложение ООО "Дилав-моторс" б/н от 17.07.2025 г.</s:t>
  </s:si>
  <s:si>
    <s:t>Коммерческое предложение ООО "Поволжье-Авто" 112 от 04.09.2025 г.               Коммерческое предложение ООО "ТСС НН" 3352 от 04.09.2025 г.        Коммерческое предложение ООО "Дилав-моторс" б/н от 04.09.2025 г.</s:t>
  </s:si>
  <s:si>
    <s:t xml:space="preserve">Коммерческое предложение ООО "Поволжье-Авто" 112 от 04.09.2025 г.     </s:t>
  </s:si>
  <s:si>
    <s:t>Коммерческое предложение ООО "Автомобильная Компания" 363 от 27.08.2025 г. Коммерческое предложение ООО "Сетьэнергомонтаж" 423 от 04.09.2025 г.        Коммерческое предложение ООО "Амкодор-Спамаш" 100 от 04.09.2025 г.</s:t>
  </s:si>
  <s:si>
    <s:t xml:space="preserve">Коммерческое предложение ООО "Сетьэнергомонтаж" 423 от 04.09.2025 г.  </s:t>
  </s:si>
  <s:si>
    <s:t xml:space="preserve">Коммерческое предложение ООО "Сетьэнергомонтаж" 443 от 12.09.2025 г. </s:t>
  </s:si>
  <s:si>
    <s:t>Коммерческое предложение ООО "МСКЛогистика" б/н от 02.07.2025 г.               Коммерческое предложение ООО "ЭРА" б/н от 02.07.2025 г.        Коммерческое предложение ООО "ТрейдИнертГрупп" 255 от 02.07.2025 г.</s:t>
  </s:si>
  <s:si>
    <s:t>Коммерческое предложение ООО "Сетьэнергомонтаж" 443 от 12.09.2025 г. Коммерческое предложение ООО "Завод СпецМаш" 4809М от 11.09.2025 г.        Коммерческое предложение ООО "ТрейдИнертГрупп" 700 от 12.09.2025 г.</s:t>
  </s:si>
  <s:si>
    <s:t>Коммерческое предложение ООО "Сетьэнергомонтаж" 425 от 05.09.2025 г. Коммерческое предложение ЗАО"Калужский автоцентр КамАЗ" б/н от 12.09.202 г.        Коммерческое предложение ООО "ТрейдИнертГрупп" 704 от 12.09.2025 г.</s:t>
  </s:si>
  <s:si>
    <s:t>Коммерческое предложение ООО "Сетьэнергомонтаж" 425 от 05.09.2025 г.</s:t>
  </s:si>
  <s:si>
    <s:t>Коммерческое предложение ООО "Сетьэнергомонтаж" 424 от 05.09.2025 г.</s:t>
  </s:si>
  <s:si>
    <s:t>Договор 1633 от 15.09.2025  г. ООО "Сетьэлектромонтаж"</s:t>
  </s:si>
  <s:si>
    <s:r>
      <s:t xml:space="preserve">Коммерческое предложение ООО "Сетьэнергомонтаж" 424 от 05.09.2025 г. Коммерческое предложение ЗАО"Калужский автоцентр КамАЗ" б/н от 12.09.202 г.        </s:t>
    </s:r>
    <s:r>
      <s:rPr>
        <s:rFont val="Times New Roman"/>
        <s:charset val="204"/>
        <s:family val="1"/>
        <s:sz val="9"/>
      </s:rPr>
      <s:t>Коммерческое предложение ООО "ТрейдИнертГрупп" 710 от 12.09.2025 г.</s:t>
    </s:r>
  </s:si>
  <s:si>
    <s:t>КамАЗ 43118 с КМУ бортовой</s:t>
  </s:si>
  <s:si>
    <s:r>
      <s:t xml:space="preserve">Коммерческое предложение ООО "Сетьэнергомонтаж" 457 от 16.09.2025 г. Коммерческое предложение ЗАО"Калужский автоцентр КамАЗ" б/н от 16.09.202 г.        </s:t>
    </s:r>
    <s:r>
      <s:rPr>
        <s:rFont val="Times New Roman"/>
        <s:charset val="204"/>
        <s:family val="1"/>
        <s:sz val="9"/>
      </s:rPr>
      <s:t>Коммерческое предложение ООО "ТД МД" б/н от 15.09.2025 г.</s:t>
    </s:r>
  </s:si>
  <s:si>
    <s:t>Коммерческое предложение ООО "Сетьэнергомонтаж" 457 от 16.09.2025 г.</s:t>
  </s:si>
  <s:si>
    <s:r>
      <s:t xml:space="preserve">Коммерческое предложение ООО "Сетьэнергомонтаж" 476 от 18.09.2025 г. Коммерческое предложение ЗАО"Калужский автоцентр КамАЗ" б/н от 18.09.2025 г.        </s:t>
    </s:r>
    <s:r>
      <s:rPr>
        <s:rFont val="Times New Roman"/>
        <s:charset val="204"/>
        <s:family val="1"/>
        <s:sz val="9"/>
      </s:rPr>
      <s:t>Коммерческое предложение ООО "ТрейдИнертГрупп" 18-09/2 от 18.09.2025 г.</s:t>
    </s:r>
  </s:si>
  <s:si>
    <s:r>
      <s:t xml:space="preserve">Коммерческое предложение ООО "Сетьэнергомонтаж" 424 от 05.09.2025 г. Коммерческое предложение ЗАО"Калужский автоцентр КамАЗ" б/н от 12.09.2025 г.        </s:t>
    </s:r>
    <s:r>
      <s:rPr>
        <s:rFont val="Times New Roman"/>
        <s:charset val="204"/>
        <s:family val="1"/>
        <s:sz val="9"/>
      </s:rPr>
      <s:t>Коммерческое предложение ООО "ТрейдИнертГрупп" 710 от 12.09.2025 г.</s:t>
    </s:r>
  </s:si>
  <s:si>
    <s:t>Коммерческое предложение ООО "Сетьэнергомонтаж" 476 от 18.09.2025 г.</s:t>
  </s:si>
  <s:si>
    <s:r>
      <s:t xml:space="preserve">Коммерческое предложение ООО "Сетьэнергомонтаж" 475 от 18.09.2025 г. Коммерческое предложение ЗАО"Калужский автоцентр КамАЗ" б/н от 18.09.2025 г.        </s:t>
    </s:r>
    <s:r>
      <s:rPr>
        <s:rFont val="Times New Roman"/>
        <s:charset val="204"/>
        <s:family val="1"/>
        <s:sz val="9"/>
      </s:rPr>
      <s:t>Коммерческое предложение ООО "ТрейдИнертГрупп" 18-09/1 от 18.09.2025 г.</s:t>
    </s:r>
  </s:si>
  <s:si>
    <s:t>Коммерческое предложение ООО "Сетьэнергомонтаж" 475 от 18.09.2025 г.</s:t>
  </s:si>
  <s:si>
    <s:r>
      <s:t xml:space="preserve">Коммерческое предложение ООО "Сетьэнергомонтаж" 474 от 18.09.2025 г. Коммерческое предложение ЗАО"Калужский автоцентр КамАЗ" б/н от 18.09.2025 г.        </s:t>
    </s:r>
    <s:r>
      <s:rPr>
        <s:rFont val="Times New Roman"/>
        <s:charset val="204"/>
        <s:family val="1"/>
        <s:sz val="9"/>
      </s:rPr>
      <s:t>Коммерческое предложение ООО "ТрейдИнертГрупп" 18-09 от 18.09.2025 г.</s:t>
    </s:r>
  </s:si>
  <s:si>
    <s:t>Коммерческое предложение ООО "Сетьэнергомонтаж" 474 от 18.09.2025 г.</s:t>
  </s:si>
  <s:si>
    <s:t>Пожарная сигнализация и видеонаблюдение</s:t>
  </s:si>
  <s:si>
    <s:t>Договор № 291 от 26.03.2025 с ООО "ИНФО-ЛИНИЯ"</s:t>
  </s:si>
  <s:si>
    <s:t>Комплексные системы безопасности</s:t>
  </s:si>
  <s:si>
    <s:t>Договор № 308 от 31.03.2025 с ООО "ОСТ"</s:t>
  </s:si>
  <s:si>
    <s:t>Ограждение</s:t>
  </s:si>
  <s:si>
    <s:t>Генератор высоковольтных импульсов ГВИ-36М (портативный)</s:t>
  </s:si>
  <s:si>
    <s:t>Генератор дуговых разрядов ADG-200-2 СКАТ-М</s:t>
  </s:si>
  <s:si>
    <s:t>Измеритель электрической емкости и тангенса угла диэл.потерь высоковольт. HFJS-8003С</s:t>
  </s:si>
  <s:si>
    <s:t>Измеритель электрической емкостии тангенса угла диэлектрическихпотерь высоковольтный HFJS-8107G</s:t>
  </s:si>
  <s:si>
    <s:t>Кабелетрассоискатель с возможностью контроля качества изоляции Атлет АГ-319К-СКИ</s:t>
  </s:si>
  <s:si>
    <s:t>Комплект  Сталкер 75-14</s:t>
  </s:si>
  <s:si>
    <s:t>Комплект гидравлических ножниц с ножной помпой КВТ НГПИ-105 69477</s:t>
  </s:si>
  <s:si>
    <s:t>Комплект поисковый КП-500К</s:t>
  </s:si>
  <s:si>
    <s:t>Миллиомметр цифровой ПТФ-1</s:t>
  </s:si>
  <s:si>
    <s:t>Тепловизор Guide Sensmart Guide H3</s:t>
  </s:si>
  <s:si>
    <s:t>Тепловизор RGK TL-400</s:t>
  </s:si>
  <s:si>
    <s:t>Тепловизор СЕМ DT-986H</s:t>
  </s:si>
  <s:si>
    <s:t>Указатель повреждения кабелей УПК-04М</s:t>
  </s:si>
  <s:si>
    <s:t>Указатель повреждения кабеля  УПК-04М</s:t>
  </s:si>
  <s:si>
    <s:t>P_2025ONM</s:t>
  </s:si>
  <s:si>
    <s:t>легковой автомобиль  LADA VESTA</s:t>
  </s:si>
  <s:si>
    <s:t>легковой автомобиль  LADA NIVA TRAVEL</s:t>
  </s:si>
  <s:si>
    <s:t>Автогидроподъемник ПСС-131.22Э КамАЗ</s:t>
  </s:si>
  <s:si>
    <s:t>Автогидроподъемник ПСС-131.18Э ГАЗ</s:t>
  </s:si>
  <s:si>
    <s:t>Автогидроподъемник ПСС-131.22Э ГАЗ</s:t>
  </s:si>
  <s:si>
    <s:t>самосвал КамАЗ 45143</s:t>
  </s:si>
  <s:si>
    <s:t>КамАЗ 43118-48 с КМУ  с полуприцепом</s:t>
  </s:si>
  <s:si>
    <s:t>Фронтальный погрузчик Амкадор 332С4</s:t>
  </s:si>
  <s:si>
    <s:t>Самосвал КамАЗ 65115</s:t>
  </s:si>
  <s:si>
    <s:t>Самосвал КамАЗ 45143</s:t>
  </s:si>
  <s:si>
    <s:t>Самосвал ГАЗон Некст</s:t>
  </s:si>
  <s:si>
    <s:t>Экскаватор-погрузчик Sany BHL95</s:t>
  </s:si>
  <s:si>
    <s:t>Автогидроподъемник ПСС-141.29Э КамАЗ</s:t>
  </s:si>
  <s:si>
    <s:t>Автогидроподъемник ВС-22 ЭИ КамАЗ</s:t>
  </s:si>
  <s:si>
    <s:t>легковой автомобиль LADA VESTA</s:t>
  </s:si>
  <s:si>
    <s:t>Легковой автомобиль LADA VESTA</s:t>
  </s:si>
  <s:si>
    <s:t>Легковой автомобиль  LADA NIVA TRAVEL</s:t>
  </s:si>
  <s:si>
    <s:t>Лаборатория высоковольтных испытаний ГАЗон Садко</s:t>
  </s:si>
  <s:si>
    <s:t>Лаборатории высоковольтных испытаний Соллерс Атлант</s:t>
  </s:si>
  <s:si>
    <s:t>Легковой автомобиль LADA NIVA TRAVEL</s:t>
  </s:si>
  <s:si>
    <s:t>Лаборатория высоковольтных испытаний Соллерс Атлант</s:t>
  </s:si>
  <s:si>
    <s:t>КамАЗ 43118 бортовой с КМУ</s:t>
  </s:si>
  <s:si>
    <s:t>Автокран Клинцы КС-55713-5К-4</s:t>
  </s:si>
  <s:si>
    <s:t>автогидроподъемник ПСС-131.18Э ГАЗ</s:t>
  </s:si>
  <s:si>
    <s:t>автокран Клинцы КС-55713-5К-4</s:t>
  </s:si>
  <s:si>
    <s:t xml:space="preserve">автогидроподъемник ПСС-131.18Э ГАЗ </s:t>
  </s:si>
  <s:si>
    <s:t>Сметный расчет по ИП № P_2025ONM в ценах 2025 года</s:t>
  </s:si>
  <s:si>
    <s:t>Сметный расчет по ИП № P_2025ONM в ценах 2026 года</s:t>
  </s:si>
  <s:si>
    <s:t>Сметный расчет по ИП № P_2025ONM в ценах 2027 года</s:t>
  </s:si>
  <s:si>
    <s:t>Сметный расчет по ИП № P_2025ONM в ценах 2028 года</s:t>
  </s:si>
  <s:si>
    <s:t>Сметный расчет по ИП № P_2025ONM в ценах 2029 года</s:t>
  </s:si>
  <s:si>
    <s:t>Договор № 1187 от 22.07.2025 г. ООО "ЭРА"</s:t>
  </s:si>
  <s:si>
    <s:t>Договор № 1196 от 24.07.2025 г. ООО "ЭРА"</s:t>
  </s:si>
  <s:si>
    <s:t>Внедрение оперативно диспетчерского комплекса СК11(второй  этап)</s:t>
  </s:si>
  <s:si>
    <s:t>Договор 22213-24 от 27.04.2024</s:t>
  </s:si>
  <s:si>
    <s:t>Проект адаптации 1С УПП к УХ</s:t>
  </s:si>
  <s:si>
    <s:t>Договор 22439 от 22.05.2024</s:t>
  </s:si>
  <s:si>
    <s:t>Подддержка и доработка  "личного кабинета" и Интернет-приемной</s:t>
  </s:si>
  <s:si>
    <s:t>Договор 23303 от 13.08.2024,             Договор 1332 от 18.08.2025</s:t>
  </s:si>
  <s:si>
    <s:t>Договор  23304 от 13.08.2024,             Договор 1332 от 18.08.2025</s:t>
  </s:si>
  <s:si>
    <s:t>Модернизация ПО 1С</s:t>
  </s:si>
  <s:si>
    <s:t xml:space="preserve">Договор  22117 от 19.03.2024             Договор 306 от 14.04.2025
</s:t>
  </s:si>
  <s:si>
    <s:t>Договор 22117 от 19.03.2024    Договор 306 от 14.04.2025</s:t>
  </s:si>
  <s:si>
    <s:t>Переход на ПО Nerpa-Метрология</s:t>
  </s:si>
  <s:si>
    <s:t>Договор SN_ТП2025МН1002/271 от 14.04.2025</s:t>
  </s:si>
  <s:si>
    <s:t>Приобретение шлюза безопасности Континент 4.1</s:t>
  </s:si>
  <s:si>
    <s:t xml:space="preserve">Договор 1762 от 30.09.2025 </s:t>
  </s:si>
  <s:si>
    <s:t xml:space="preserve"> Сервер Depo Storm 3470A2R</s:t>
  </s:si>
  <s:si>
    <s:t>Договор 589 от 06.05.2025</s:t>
  </s:si>
  <s:si>
    <s:t>Договор 590 от 06.05.2025</s:t>
  </s:si>
  <s:si>
    <s:t xml:space="preserve"> «Интеграция с порталом ПАО «Россети»</s:t>
  </s:si>
  <s:si>
    <s:t>Коммерческое предложения ООО «Энтегро» 
ООО «Вератис»
ООО «Авангард+»</s:t>
  </s:si>
  <s:si>
    <s:t>Коммерческое предложение ООО «Энтегро»</s:t>
  </s:si>
  <s:si>
    <s:t>МФУ Kyocera ECOSYS M4125idn</s:t>
  </s:si>
  <s:si>
    <s:t>Договор 459 от 29.04.2025</s:t>
  </s:si>
  <s:si>
    <s:t>Договор 459 от 29.04.2026</s:t>
  </s:si>
  <s:si>
    <s:t>Отдел экономической безопасности</s:t>
  </s:si>
  <s:si>
    <s:t>Приобретение/строительство зданий и сооружений</s:t>
  </s:si>
  <s:si>
    <s:t>Транспорт</s:t>
  </s:si>
  <s:si>
    <s:t>Приобретение инструментов</s:t>
  </s:si>
  <s:si>
    <s:t>Приобретение и монтаж вычислительной, оргтехники</s:t>
  </s:si>
  <s:si>
    <s:t>СВОДКА ЗАТРАТ</s:t>
  </s:si>
  <s:si>
    <s:t>(идентификатор инвестиционного проекта)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</s:si>
  <s:si>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</s:si>
  <s:si>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</s:si>
  <s:si>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</s:si>
  <s:si>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</s:si>
  <s:si>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</s:si>
  <s:si>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</s:si>
  <s:si>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</s:si>
  <s:si>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</s:si>
  <s:si>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</s:si>
  <s:si>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</s:si>
  <s:si>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</s:si>
  <s:si>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</s:si>
  <s:si>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</s:si>
  <s:si>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</s:si>
  <s:si>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</s:si>
  <s:si>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</s:si>
  <s:si>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</s:si>
  <s:si>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</s:si>
  <s:si>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</s:si>
  <s:si>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</s:si>
  <s:si>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</s:si>
  <s:si>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</s:si>
  <s:si>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</s:si>
  <s:si>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2025 год</s:t>
  </s:si>
  <s:si>
    <s:t>2028 год</s:t>
  </s:si>
  <s:si>
    <s:t>2029 год</s:t>
  </s:si>
  <s:si>
    <s:t>Договор № 584 от 23.05.2025 г. ООО «РемСтройЭнерго»</s:t>
  </s:si>
  <s:si>
    <s:t>11.1</s:t>
  </s:si>
  <s:si>
    <s:t>11.2</s:t>
  </s:si>
  <s:si>
    <s:t>11.3</s:t>
  </s:si>
  <s:si>
    <s:t>11.4</s:t>
  </s:si>
  <s:si>
    <s:t>11.5</s:t>
  </s:si>
  <s:si>
    <s:t>11.6</s:t>
  </s:si>
  <s:si>
    <s:t>11.7</s:t>
  </s:si>
  <s:si>
    <s:t>11.8</s:t>
  </s:si>
  <s:si>
    <s:t>11.9</s:t>
  </s:si>
  <s:si>
    <s:t>11.10</s:t>
  </s:si>
  <s:si>
    <s:t>Приобретение спецтехники, ИТ, диагностического и прочего оборудования (311 шт.)</s:t>
  </s:si>
</s:sst>
</file>

<file path=xl/styles.xml><?xml version="1.0" encoding="utf-8"?>
<s:styleSheet xmlns:vyd="http://volga.yandex.com/schemas/document/model" xmlns:unk1="http://schemas.microsoft.com/office/spreadsheetml/2010/11/main" xmlns:x16r2="http://schemas.microsoft.com/office/spreadsheetml/2015/02/main" xmlns:x14ac="http://schemas.microsoft.com/office/spreadsheetml/2009/9/ac" xmlns:x14="http://schemas.microsoft.com/office/spreadsheetml/2009/9/main" xmlns:xr="http://schemas.microsoft.com/office/spreadsheetml/2014/revision" xmlns:mc="http://schemas.openxmlformats.org/markup-compatibility/2006" xmlns:s="http://schemas.openxmlformats.org/spreadsheetml/2006/main" mc:Ignorable="x14ac x16r2 xr">
  <s:numFmts count="14">
    <s:numFmt numFmtId="43" formatCode="_-* #,##0.00_-;\-* #,##0.00_-;_-* &quot;-&quot;??_-;_-@_-"/>
    <s:numFmt numFmtId="164" formatCode="0.00000000000000"/>
    <s:numFmt numFmtId="165" formatCode="#,##0.00000"/>
    <s:numFmt numFmtId="166" formatCode="_-* #,##0.00\ _₽_-;\-* #,##0.00\ _₽_-;_-* &quot;-&quot;??\ _₽_-;_-@_-"/>
    <s:numFmt numFmtId="167" formatCode="_-* #,##0.00000\ _₽_-;\-* #,##0.00000\ _₽_-;_-* &quot;-&quot;??\ _₽_-;_-@_-"/>
    <s:numFmt numFmtId="168" formatCode="_-* #,##0.00000\ _₽_-;\-* #,##0.00000\ _₽_-;_-* &quot;-&quot;???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  <s:numFmt numFmtId="174" formatCode="_-* #,##0.00000_-;\-* #,##0.00000_-;_-* &quot;-&quot;??_-;_-@_-"/>
    <s:numFmt numFmtId="175" formatCode="#,##0.0000000"/>
    <s:numFmt numFmtId="176" formatCode="#,##0.00000000"/>
  </s:numFmts>
  <s:fonts x14ac:knownFonts="1" count="22">
    <s:font>
      <s:name val="Arial"/>
      <s:sz val="8"/>
    </s:font>
    <s:font>
      <s:name val="Times New Roman"/>
      <s:family val="2"/>
      <s:b val="1"/>
      <s:color rgb="FF000000"/>
      <s:sz val="12"/>
    </s:font>
    <s:font>
      <s:name val="Times New Roman"/>
      <s:family val="2"/>
      <s:b val="1"/>
      <s:color rgb="FF000000"/>
      <s:sz val="9"/>
    </s:font>
    <s:font>
      <s:name val="Times New Roman"/>
      <s:family val="2"/>
      <s:color rgb="FF000000"/>
      <s:sz val="9"/>
    </s:font>
    <s:font>
      <s:name val="Arial"/>
      <s:family val="2"/>
      <s:b val="1"/>
      <s:sz val="8"/>
    </s:font>
    <s:font>
      <s:name val="Arial"/>
      <s:family val="2"/>
      <s:color rgb="FF000000"/>
      <s:sz val="10"/>
    </s:font>
    <s:font>
      <s:name val="Arial"/>
      <s:family val="2"/>
      <s:b val="1"/>
      <s:i val="1"/>
      <s:color rgb="FF000000"/>
      <s:sz val="10"/>
    </s:font>
    <s:font>
      <s:name val="Times New Roman"/>
      <s:charset val="204"/>
      <s:family val="1"/>
      <s:sz val="9"/>
    </s:font>
    <s:font>
      <s:name val="Arial"/>
      <s:charset val="204"/>
      <s:family val="2"/>
      <s:sz val="8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color rgb="FF000000"/>
      <s:sz val="16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b val="1"/>
      <s:sz val="12"/>
    </s:font>
    <s:font>
      <s:name val="Calibri"/>
      <s:charset val="204"/>
      <s:family val="2"/>
      <s:color rgb="FF000000"/>
      <s:sz val="11"/>
      <s:scheme val="minor"/>
    </s:font>
    <s:font>
      <s:name val="Times New Roman"/>
      <s:charset val="204"/>
      <s:family val="1"/>
      <s:color theme="0"/>
      <s:sz val="12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theme="1"/>
      <s:sz val="11"/>
    </s:font>
    <s:font>
      <s:name val="Times New Roman"/>
      <s:charset val="204"/>
      <s:family val="1"/>
      <s:color theme="1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9">
    <s:border>
      <s:left/>
      <s:right/>
      <s:top/>
      <s:bottom/>
      <s:diagonal/>
    </s:border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/>
      <s:right/>
      <s:top/>
      <s:bottom/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6">
    <s:xf numFmtId="0" fontId="0" fillId="0" borderId="0"/>
    <s:xf numFmtId="0" fontId="13" fillId="0" borderId="4"/>
    <s:xf numFmtId="0" fontId="13" fillId="0" borderId="4"/>
    <s:xf numFmtId="0" fontId="17" fillId="0" borderId="4"/>
    <s:xf numFmtId="43" fontId="17" fillId="0" borderId="4" applyFont="0" applyFill="0" applyBorder="0" applyAlignment="0" applyProtection="0"/>
    <s:xf numFmtId="9" fontId="17" fillId="0" borderId="4" applyFont="0" applyFill="0" applyBorder="0" applyAlignment="0" applyProtection="0"/>
  </s:cellStyleXfs>
  <s:cellXfs count="77">
    <s:xf numFmtId="0" fontId="0" fillId="0" borderId="0" xfId="0"/>
    <s:xf numFmtId="0" fontId="0" fillId="0" borderId="0" xfId="0" applyAlignment="1">
      <s:alignment horizontal="left" mc:Ignorable="vyd"/>
    </s:xf>
    <s:xf numFmtId="0" fontId="2" fillId="0" borderId="2" xfId="0" applyFont="1" applyBorder="1" applyAlignment="1">
      <s:alignment horizontal="left" vertical="center" wrapText="1" mc:Ignorable="vyd"/>
    </s:xf>
    <s:xf numFmtId="0" fontId="2" fillId="0" borderId="2" xfId="0" applyFont="1" applyBorder="1" applyAlignment="1">
      <s:alignment horizontal="center" vertical="center" wrapText="1" mc:Ignorable="vyd"/>
    </s:xf>
    <s:xf numFmtId="3" fontId="3" fillId="0" borderId="2" xfId="0" applyNumberFormat="1" applyFont="1" applyBorder="1" applyAlignment="1">
      <s:alignment horizontal="right" vertical="center" wrapText="1" mc:Ignorable="vyd"/>
    </s:xf>
    <s:xf numFmtId="0" fontId="3" fillId="0" borderId="2" xfId="0" applyFont="1" applyBorder="1" applyAlignment="1">
      <s:alignment horizontal="left" vertical="center" wrapText="1" mc:Ignorable="vyd"/>
    </s:xf>
    <s:xf numFmtId="0" fontId="3" fillId="0" borderId="2" xfId="0" applyFont="1" applyBorder="1" applyAlignment="1">
      <s:alignment horizontal="center" vertical="center" wrapText="1" mc:Ignorable="vyd"/>
    </s:xf>
    <s:xf numFmtId="164" fontId="3" fillId="0" borderId="2" xfId="0" applyNumberFormat="1" applyFont="1" applyBorder="1" applyAlignment="1">
      <s:alignment horizontal="right" vertical="center" wrapText="1" mc:Ignorable="vyd"/>
    </s:xf>
    <s:xf numFmtId="1" fontId="3" fillId="0" borderId="2" xfId="0" applyNumberFormat="1" applyFont="1" applyBorder="1" applyAlignment="1">
      <s:alignment horizontal="right" vertical="center" wrapText="1" mc:Ignorable="vyd"/>
    </s:xf>
    <s:xf numFmtId="0" fontId="4" fillId="0" borderId="0" xfId="0" applyFont="1" applyAlignment="1">
      <s:alignment horizontal="left" mc:Ignorable="vyd"/>
    </s:xf>
    <s:xf numFmtId="0" fontId="5" fillId="0" borderId="3" xfId="0" applyFont="1" applyBorder="1" applyAlignment="1">
      <s:alignment horizontal="left" vertical="center" mc:Ignorable="vyd"/>
    </s:xf>
    <s:xf numFmtId="0" fontId="0" fillId="0" borderId="0" xfId="0" applyAlignment="1">
      <s:alignment horizontal="left" wrapText="1" mc:Ignorable="vyd"/>
    </s:xf>
    <s:xf numFmtId="0" fontId="5" fillId="0" borderId="4" xfId="0" applyFont="1" applyBorder="1" applyAlignment="1">
      <s:alignment horizontal="left" vertical="center" mc:Ignorable="vyd"/>
    </s:xf>
    <s:xf numFmtId="4" fontId="3" fillId="0" borderId="2" xfId="0" applyNumberFormat="1" applyFont="1" applyBorder="1" applyAlignment="1">
      <s:alignment horizontal="right" vertical="center" wrapText="1" mc:Ignorable="vyd"/>
    </s:xf>
    <s:xf numFmtId="1" fontId="2" fillId="0" borderId="2" xfId="0" applyNumberFormat="1" applyFont="1" applyBorder="1" applyAlignment="1">
      <s:alignment horizontal="right" vertical="center" mc:Ignorable="vyd"/>
    </s:xf>
    <s:xf numFmtId="0" fontId="3" fillId="0" borderId="2" xfId="0" applyFont="1" applyBorder="1" applyAlignment="1">
      <s:alignment horizontal="right" vertical="center" wrapText="1" mc:Ignorable="vyd"/>
    </s:xf>
    <s:xf numFmtId="2" fontId="0" fillId="0" borderId="0" xfId="0" applyNumberFormat="1" applyAlignment="1">
      <s:alignment horizontal="left" mc:Ignorable="vyd"/>
    </s:xf>
    <s:xf numFmtId="0" fontId="8" fillId="0" borderId="0" xfId="0" applyFont="1" applyAlignment="1">
      <s:alignment horizontal="left" mc:Ignorable="vyd"/>
    </s:xf>
    <s:xf numFmtId="0" fontId="14" fillId="0" borderId="2" xfId="1" applyFont="1" applyBorder="1" applyAlignment="1">
      <s:alignment horizontal="center" vertical="center" wrapText="1" mc:Ignorable="vyd"/>
    </s:xf>
    <s:xf numFmtId="0" fontId="15" fillId="0" borderId="4" xfId="2" applyFont="1" applyAlignment="1">
      <s:alignment vertical="center" mc:Ignorable="vyd"/>
    </s:xf>
    <s:xf numFmtId="0" fontId="14" fillId="0" borderId="4" xfId="2" applyFont="1" applyAlignment="1">
      <s:alignment vertical="center" mc:Ignorable="vyd"/>
    </s:xf>
    <s:xf numFmtId="0" fontId="14" fillId="0" borderId="2" xfId="1" applyFont="1" applyBorder="1" applyAlignment="1">
      <s:alignment horizontal="left" vertical="center" wrapText="1" mc:Ignorable="vyd"/>
    </s:xf>
    <s:xf numFmtId="4" fontId="14" fillId="0" borderId="2" xfId="1" applyNumberFormat="1" applyFont="1" applyBorder="1" applyAlignment="1">
      <s:alignment horizontal="center" vertical="center" wrapText="1" mc:Ignorable="vyd"/>
    </s:xf>
    <s:xf numFmtId="49" fontId="14" fillId="0" borderId="2" xfId="1" applyNumberFormat="1" applyFont="1" applyBorder="1" applyAlignment="1">
      <s:alignment horizontal="center" vertical="center" wrapText="1" mc:Ignorable="vyd"/>
    </s:xf>
    <s:xf numFmtId="166" fontId="14" fillId="0" borderId="2" xfId="1" applyNumberFormat="1" applyFont="1" applyBorder="1" applyAlignment="1">
      <s:alignment vertical="center" wrapText="1" mc:Ignorable="vyd"/>
    </s:xf>
    <s:xf numFmtId="166" fontId="15" fillId="0" borderId="4" xfId="2" applyNumberFormat="1" applyFont="1" applyAlignment="1">
      <s:alignment vertical="center" mc:Ignorable="vyd"/>
    </s:xf>
    <s:xf numFmtId="0" fontId="14" fillId="2" borderId="4" xfId="2" applyFont="1" applyFill="1" applyAlignment="1">
      <s:alignment horizontal="center" vertical="center" wrapText="1" mc:Ignorable="vyd"/>
    </s:xf>
    <s:xf numFmtId="0" fontId="14" fillId="2" borderId="4" xfId="2" applyFont="1" applyFill="1" applyAlignment="1">
      <s:alignment horizontal="right" vertical="center" mc:Ignorable="vyd"/>
    </s:xf>
    <s:xf numFmtId="2" fontId="14" fillId="2" borderId="4" xfId="2" applyNumberFormat="1" applyFont="1" applyFill="1" applyAlignment="1">
      <s:alignment horizontal="center" vertical="center" mc:Ignorable="vyd"/>
    </s:xf>
    <s:xf numFmtId="167" fontId="15" fillId="0" borderId="4" xfId="2" applyNumberFormat="1" applyFont="1" applyAlignment="1">
      <s:alignment vertical="center" mc:Ignorable="vyd"/>
    </s:xf>
    <s:xf numFmtId="168" fontId="15" fillId="0" borderId="4" xfId="2" applyNumberFormat="1" applyFont="1" applyAlignment="1">
      <s:alignment vertical="center" mc:Ignorable="vyd"/>
    </s:xf>
    <s:xf numFmtId="169" fontId="15" fillId="0" borderId="4" xfId="2" applyNumberFormat="1" applyFont="1" applyAlignment="1">
      <s:alignment vertical="center" mc:Ignorable="vyd"/>
    </s:xf>
    <s:xf numFmtId="171" fontId="18" fillId="0" borderId="4" xfId="2" applyNumberFormat="1" applyFont="1" applyAlignment="1">
      <s:alignment vertical="center" mc:Ignorable="vyd"/>
    </s:xf>
    <s:xf numFmtId="0" fontId="14" fillId="2" borderId="4" xfId="1" applyFont="1" applyFill="1" applyAlignment="1">
      <s:alignment horizontal="right" vertical="center" mc:Ignorable="vyd"/>
    </s:xf>
    <s:xf numFmtId="168" fontId="18" fillId="0" borderId="4" xfId="1" applyNumberFormat="1" applyFont="1" applyAlignment="1">
      <s:alignment horizontal="left" vertical="center" mc:Ignorable="vyd"/>
    </s:xf>
    <s:xf numFmtId="0" fontId="15" fillId="0" borderId="4" xfId="1" applyFont="1" applyAlignment="1">
      <s:alignment horizontal="left" vertical="center" mc:Ignorable="vyd"/>
    </s:xf>
    <s:xf numFmtId="168" fontId="18" fillId="0" borderId="4" xfId="2" applyNumberFormat="1" applyFont="1" applyAlignment="1">
      <s:alignment vertical="center" mc:Ignorable="vyd"/>
    </s:xf>
    <s:xf numFmtId="4" fontId="15" fillId="0" borderId="4" xfId="2" applyNumberFormat="1" applyFont="1" applyAlignment="1">
      <s:alignment vertical="center" mc:Ignorable="vyd"/>
    </s:xf>
    <s:xf numFmtId="0" fontId="18" fillId="0" borderId="4" xfId="2" applyFont="1" applyAlignment="1">
      <s:alignment vertical="center" mc:Ignorable="vyd"/>
    </s:xf>
    <s:xf numFmtId="173" fontId="15" fillId="0" borderId="4" xfId="2" applyNumberFormat="1" applyFont="1" applyAlignment="1">
      <s:alignment vertical="center" mc:Ignorable="vyd"/>
    </s:xf>
    <s:xf numFmtId="0" fontId="14" fillId="0" borderId="4" xfId="1" applyFont="1" applyAlignment="1">
      <s:alignment horizontal="left" vertical="center" mc:Ignorable="vyd"/>
    </s:xf>
    <s:xf numFmtId="171" fontId="15" fillId="0" borderId="4" xfId="2" applyNumberFormat="1" applyFont="1" applyAlignment="1">
      <s:alignment vertical="center" mc:Ignorable="vyd"/>
    </s:xf>
    <s:xf numFmtId="0" fontId="9" fillId="0" borderId="4" xfId="3" applyFont="1" applyAlignment="1">
      <s:alignment horizontal="right" vertical="center" mc:Ignorable="vyd"/>
    </s:xf>
    <s:xf numFmtId="0" fontId="17" fillId="0" borderId="4" xfId="3"/>
    <s:xf numFmtId="0" fontId="10" fillId="0" borderId="4" xfId="3" applyFont="1" applyAlignment="1">
      <s:alignment horizontal="left" vertical="center" mc:Ignorable="vyd"/>
    </s:xf>
    <s:xf numFmtId="0" fontId="11" fillId="0" borderId="4" xfId="3" applyFont="1" applyAlignment="1">
      <s:alignment horizontal="center" vertical="center" mc:Ignorable="vyd"/>
    </s:xf>
    <s:xf numFmtId="165" fontId="9" fillId="0" borderId="4" xfId="3" applyNumberFormat="1" applyFont="1" applyAlignment="1">
      <s:alignment horizontal="left" vertical="center" mc:Ignorable="vyd"/>
    </s:xf>
    <s:xf numFmtId="2" fontId="17" fillId="3" borderId="4" xfId="3" applyNumberFormat="1" applyFill="1"/>
    <s:xf numFmtId="43" fontId="14" fillId="0" borderId="2" xfId="4" applyFont="1" applyFill="1" applyBorder="1" applyAlignment="1">
      <s:alignment vertical="center" wrapText="1" mc:Ignorable="vyd"/>
    </s:xf>
    <s:xf numFmtId="43" fontId="14" fillId="2" borderId="4" xfId="4" applyFont="1" applyFill="1" applyAlignment="1">
      <s:alignment horizontal="center" vertical="center" mc:Ignorable="vyd"/>
    </s:xf>
    <s:xf numFmtId="170" fontId="14" fillId="0" borderId="2" xfId="4" applyNumberFormat="1" applyFont="1" applyFill="1" applyBorder="1" applyAlignment="1">
      <s:alignment vertical="center" wrapText="1" mc:Ignorable="vyd"/>
    </s:xf>
    <s:xf numFmtId="10" fontId="15" fillId="0" borderId="4" xfId="5" applyNumberFormat="1" applyFont="1" applyFill="1" applyAlignment="1">
      <s:alignment vertical="center" mc:Ignorable="vyd"/>
    </s:xf>
    <s:xf numFmtId="172" fontId="14" fillId="2" borderId="4" xfId="4" applyNumberFormat="1" applyFont="1" applyFill="1" applyAlignment="1">
      <s:alignment horizontal="center" vertical="center" mc:Ignorable="vyd"/>
    </s:xf>
    <s:xf numFmtId="43" fontId="14" fillId="0" borderId="2" xfId="4" applyFont="1" applyFill="1" applyBorder="1" applyAlignment="1">
      <s:alignment horizontal="center" vertical="center" wrapText="1" mc:Ignorable="vyd"/>
    </s:xf>
    <s:xf numFmtId="170" fontId="14" fillId="0" borderId="2" xfId="4" applyNumberFormat="1" applyFont="1" applyFill="1" applyBorder="1" applyAlignment="1">
      <s:alignment horizontal="center" vertical="center" wrapText="1" mc:Ignorable="vyd"/>
    </s:xf>
    <s:xf numFmtId="4" fontId="20" fillId="0" borderId="2" xfId="0" applyNumberFormat="1" applyFont="1" applyBorder="1" applyAlignment="1">
      <s:alignment horizontal="right" vertical="center" wrapText="1" mc:Ignorable="vyd"/>
    </s:xf>
    <s:xf numFmtId="49" fontId="2" fillId="0" borderId="2" xfId="0" applyNumberFormat="1" applyFont="1" applyBorder="1" applyAlignment="1">
      <s:alignment horizontal="center" vertical="center" wrapText="1" mc:Ignorable="vyd"/>
    </s:xf>
    <s:xf numFmtId="165" fontId="0" fillId="0" borderId="0" xfId="0" applyNumberFormat="1" applyAlignment="1">
      <s:alignment horizontal="left" mc:Ignorable="vyd"/>
    </s:xf>
    <s:xf numFmtId="174" fontId="16" fillId="0" borderId="2" xfId="4" applyNumberFormat="1" applyFont="1" applyFill="1" applyBorder="1" applyAlignment="1">
      <s:alignment horizontal="center" vertical="center" wrapText="1" mc:Ignorable="vyd"/>
    </s:xf>
    <s:xf numFmtId="176" fontId="20" fillId="0" borderId="2" xfId="0" applyNumberFormat="1" applyFont="1" applyBorder="1" applyAlignment="1">
      <s:alignment horizontal="right" vertical="center" wrapText="1" mc:Ignorable="vyd"/>
    </s:xf>
    <s:xf numFmtId="165" fontId="2" fillId="0" borderId="2" xfId="0" applyNumberFormat="1" applyFont="1" applyBorder="1" applyAlignment="1">
      <s:alignment horizontal="right" vertical="center" mc:Ignorable="vyd"/>
    </s:xf>
    <s:xf numFmtId="173" fontId="2" fillId="0" borderId="2" xfId="0" applyNumberFormat="1" applyFont="1" applyBorder="1" applyAlignment="1">
      <s:alignment horizontal="right" vertical="center" mc:Ignorable="vyd"/>
    </s:xf>
    <s:xf numFmtId="175" fontId="2" fillId="0" borderId="2" xfId="0" applyNumberFormat="1" applyFont="1" applyBorder="1" applyAlignment="1">
      <s:alignment horizontal="right" vertical="center" mc:Ignorable="vyd"/>
    </s:xf>
    <s:xf numFmtId="168" fontId="21" fillId="0" borderId="4" xfId="2" applyNumberFormat="1" applyFont="1" applyAlignment="1">
      <s:alignment vertical="center" mc:Ignorable="vyd"/>
    </s:xf>
    <s:xf numFmtId="0" fontId="16" fillId="0" borderId="6" xfId="1" applyFont="1" applyBorder="1" applyAlignment="1">
      <s:alignment horizontal="center" vertical="center" wrapText="1" mc:Ignorable="vyd"/>
    </s:xf>
    <s:xf numFmtId="0" fontId="16" fillId="0" borderId="7" xfId="1" applyFont="1" applyBorder="1" applyAlignment="1">
      <s:alignment horizontal="center" vertical="center" wrapText="1" mc:Ignorable="vyd"/>
    </s:xf>
    <s:xf numFmtId="0" fontId="16" fillId="0" borderId="8" xfId="1" applyFont="1" applyBorder="1" applyAlignment="1">
      <s:alignment horizontal="center" vertical="center" wrapText="1" mc:Ignorable="vyd"/>
    </s:xf>
    <s:xf numFmtId="0" fontId="9" fillId="0" borderId="4" xfId="3" applyFont="1" applyAlignment="1">
      <s:alignment horizontal="center" vertical="center" mc:Ignorable="vyd"/>
    </s:xf>
    <s:xf numFmtId="0" fontId="12" fillId="0" borderId="5" xfId="3" applyFont="1" applyBorder="1" applyAlignment="1">
      <s:alignment horizontal="center" vertical="center" wrapText="1" mc:Ignorable="vyd"/>
    </s:xf>
    <s:xf numFmtId="0" fontId="11" fillId="0" borderId="3" xfId="3" applyFont="1" applyBorder="1" applyAlignment="1">
      <s:alignment horizontal="center" vertical="center" mc:Ignorable="vyd"/>
    </s:xf>
    <s:xf numFmtId="0" fontId="10" fillId="0" borderId="5" xfId="3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mc:Ignorable="vyd"/>
    </s:xf>
    <s:xf numFmtId="3" fontId="19" fillId="0" borderId="7" xfId="0" applyNumberFormat="1" applyFont="1" applyBorder="1" applyAlignment="1">
      <s:alignment horizontal="center" vertical="center" wrapText="1" mc:Ignorable="vyd"/>
    </s:xf>
    <s:xf numFmtId="3" fontId="19" fillId="0" borderId="8" xfId="0" applyNumberFormat="1" applyFont="1" applyBorder="1" applyAlignment="1">
      <s:alignment horizontal="center" vertical="center" wrapText="1" mc:Ignorable="vyd"/>
    </s:xf>
    <s:xf numFmtId="0" fontId="2" fillId="0" borderId="2" xfId="0" applyFont="1" applyBorder="1" applyAlignment="1">
      <s:alignment horizontal="left" vertical="center" mc:Ignorable="vyd"/>
    </s:xf>
    <s:xf numFmtId="0" fontId="5" fillId="0" borderId="4" xfId="0" applyFont="1" applyBorder="1" applyAlignment="1">
      <s:alignment horizontal="left" vertical="center" wrapText="1" mc:Ignorable="vyd"/>
    </s:xf>
    <s:xf numFmtId="0" fontId="6" fillId="0" borderId="0" xfId="0" applyFont="1" applyAlignment="1">
      <s:alignment horizontal="left" vertical="center" mc:Ignorable="vyd"/>
    </s:xf>
  </s:cellXfs>
  <s:cellStyles count="6">
    <s:cellStyle xr:uid="{1B1B9E62-32BB-409D-94BE-37C9A3E39F2C}" name="Normal" xfId="1"/>
    <s:cellStyle name="Обычный" xfId="0" builtinId="0"/>
    <s:cellStyle xr:uid="{8D5D7692-6B3C-4D0F-829A-B40775498EBE}" name="Обычный 2" xfId="2"/>
    <s:cellStyle xr:uid="{9C816AFD-B597-4238-AA21-DAA6FEE8DF47}" name="Обычный 3" xfId="3"/>
    <s:cellStyle xr:uid="{FDC823A3-86CF-4905-B710-F527CC9B8FC4}" name="Процентный 2" xfId="5"/>
    <s:cellStyle xr:uid="{8E41CB65-930B-4747-A2B0-4C99D98E6B36}" name="Финансовый 2" xfId="4"/>
  </s:cellStyles>
  <s:dxfs count="0"/>
  <s:tableStyles count="0" defaultTableStyle="TableStyleMedium9" defaultPivotStyle="PivotStyleLight16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7" Type="http://schemas.openxmlformats.org/officeDocument/2006/relationships/styles" Target="styles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Relationship Target="theme/theme1.xml" Type="http://schemas.openxmlformats.org/officeDocument/2006/relationships/theme" Id="rId8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AC15BDD0-D308-4D35-9E75-9120CDDC71E7}">
  <s:dimension ref="A1:J69"/>
  <s:sheetViews>
    <s:sheetView tabSelected="0" topLeftCell="A10" zoomScale="90" zoomScaleNormal="90" workbookViewId="0">
      <s:selection activeCell="A19" sqref="A19:C19"/>
    </s:sheetView>
  </s:sheetViews>
  <s:sheetFormatPr x14ac:dyDescent="0.25" defaultColWidth="10" defaultRowHeight="15"/>
  <s:cols>
    <s:col min="1" max="1" width="12.664" style="43" customWidth="1"/>
    <s:col min="2" max="2" width="118.332" style="43" customWidth="1"/>
    <s:col min="3" max="3" width="40.832" style="43" customWidth="1"/>
    <s:col min="4" max="4" width="23.332" style="43" customWidth="1"/>
    <s:col min="5" max="6" width="20.664" style="43" customWidth="1"/>
    <s:col min="7" max="8" width="9.332" style="43"/>
    <s:col min="9" max="9" width="18.332" style="43" customWidth="1"/>
    <s:col min="10" max="10" width="21.5" style="43" customWidth="1"/>
    <s:col min="11" max="16384" width="9.332" style="43"/>
  </s:cols>
  <s:sheetData>
    <s:row x14ac:dyDescent="0.25" r="1" spans="1:3" ht="15.75" customHeight="1">
      <s:c r="A1" s="42"/>
      <s:c r="B1" s="42"/>
      <s:c r="C1" s="42"/>
    </s:row>
    <s:row x14ac:dyDescent="0.25" r="2" spans="1:3" ht="15.75" customHeight="1">
      <s:c r="A2" s="44"/>
      <s:c r="B2" s="44"/>
      <s:c r="C2" s="44"/>
    </s:row>
    <s:row x14ac:dyDescent="0.25" r="3" spans="1:3" ht="15.75" customHeight="1">
      <s:c r="A3" s="45"/>
      <s:c r="B3" s="45"/>
      <s:c r="C3" s="45"/>
    </s:row>
    <s:row x14ac:dyDescent="0.25" r="4" spans="1:3" ht="15.75" customHeight="1">
      <s:c r="A4" s="44"/>
      <s:c r="B4" s="44"/>
      <s:c r="C4" s="44"/>
    </s:row>
    <s:row x14ac:dyDescent="0.25" r="5" spans="1:3" ht="15.75" customHeight="1">
      <s:c r="A5" s="44"/>
      <s:c r="B5" s="44"/>
      <s:c r="C5" s="44"/>
    </s:row>
    <s:row x14ac:dyDescent="0.25" r="6" spans="1:3" ht="15.75" customHeight="1">
      <s:c r="A6" s="44"/>
      <s:c r="B6" s="44"/>
      <s:c r="C6" s="46"/>
    </s:row>
    <s:row x14ac:dyDescent="0.25" r="7" spans="1:3" ht="15.75" customHeight="1">
      <s:c r="A7" s="44"/>
      <s:c r="B7" s="44"/>
      <s:c r="C7" s="44"/>
    </s:row>
    <s:row x14ac:dyDescent="0.25" r="8" spans="1:3" ht="15.75" customHeight="1">
      <s:c r="A8" s="45"/>
      <s:c r="B8" s="45"/>
      <s:c r="C8" s="45"/>
    </s:row>
    <s:row x14ac:dyDescent="0.25" r="9" spans="1:3" ht="15.75" customHeight="1">
      <s:c r="A9" s="44"/>
      <s:c r="B9" s="44"/>
      <s:c r="C9" s="44"/>
    </s:row>
    <s:row x14ac:dyDescent="0.25" r="10" spans="1:3" ht="15.75" customHeight="1">
      <s:c r="A10" s="44"/>
      <s:c r="B10" s="44"/>
      <s:c r="C10" s="44"/>
    </s:row>
    <s:row x14ac:dyDescent="0.25" r="11" spans="1:3" ht="15.75" customHeight="1">
      <s:c r="A11" s="44"/>
      <s:c r="B11" s="44"/>
      <s:c r="C11" s="44"/>
    </s:row>
    <s:row x14ac:dyDescent="0.25" r="12" spans="1:3" ht="15.75" customHeight="1">
      <s:c r="A12" s="67" t="s">
        <s:v>147</s:v>
      </s:c>
      <s:c r="B12" s="67"/>
      <s:c r="C12" s="67"/>
    </s:row>
    <s:row x14ac:dyDescent="0.25" r="13" spans="1:3" ht="15.75" customHeight="1">
      <s:c r="A13" s="44"/>
      <s:c r="B13" s="44"/>
      <s:c r="C13" s="44"/>
    </s:row>
    <s:row x14ac:dyDescent="0.25" r="14" spans="1:3" ht="15.75" customHeight="1">
      <s:c r="A14" s="44"/>
      <s:c r="B14" s="44"/>
      <s:c r="C14" s="44"/>
    </s:row>
    <s:row x14ac:dyDescent="0.25" r="15" spans="1:3" ht="15.75" customHeight="1">
      <s:c r="A15" s="44"/>
      <s:c r="B15" s="44"/>
      <s:c r="C15" s="44"/>
    </s:row>
    <s:row x14ac:dyDescent="0.25" r="16" spans="1:3" ht="20.25" customHeight="1">
      <s:c r="A16" s="68" t="s">
        <s:v>85</s:v>
      </s:c>
      <s:c r="B16" s="68"/>
      <s:c r="C16" s="68"/>
    </s:row>
    <s:row x14ac:dyDescent="0.25" r="17" spans="1:9" ht="15.75" customHeight="1">
      <s:c r="A17" s="69" t="s">
        <s:v>148</s:v>
      </s:c>
      <s:c r="B17" s="69"/>
      <s:c r="C17" s="69"/>
    </s:row>
    <s:row x14ac:dyDescent="0.25" r="18" spans="1:9" ht="15.75" customHeight="1">
      <s:c r="A18" s="44"/>
      <s:c r="B18" s="44"/>
      <s:c r="C18" s="44"/>
    </s:row>
    <s:row x14ac:dyDescent="0.25" r="19" spans="1:9" ht="72" customHeight="1">
      <s:c r="A19" s="70" t="s">
        <s:v>186</s:v>
      </s:c>
      <s:c r="B19" s="70"/>
      <s:c r="C19" s="70"/>
    </s:row>
    <s:row x14ac:dyDescent="0.25" r="20" spans="1:9" ht="15.75" customHeight="1">
      <s:c r="A20" s="69" t="s">
        <s:v>149</s:v>
      </s:c>
      <s:c r="B20" s="69"/>
      <s:c r="C20" s="69"/>
    </s:row>
    <s:row x14ac:dyDescent="0.25" r="21" spans="1:9" ht="15.75" customHeight="1">
      <s:c r="A21" s="44"/>
      <s:c r="B21" s="44"/>
      <s:c r="C21" s="44"/>
    </s:row>
    <s:row x14ac:dyDescent="0.25" r="22" spans="1:9" ht="15.75" customHeight="1">
      <s:c r="A22" s="44"/>
      <s:c r="B22" s="44"/>
      <s:c r="C22" s="44"/>
    </s:row>
    <s:row x14ac:dyDescent="0.25" r="23" spans="1:9" ht="47.25" customHeight="1">
      <s:c r="A23" s="18" t="s">
        <s:v>150</s:v>
      </s:c>
      <s:c r="B23" s="18" t="s">
        <s:v>151</s:v>
      </s:c>
      <s:c r="C23" s="18" t="s">
        <s:v>152</s:v>
      </s:c>
      <s:c r="D23" s="19"/>
      <s:c r="E23" s="19"/>
      <s:c r="F23" s="19"/>
      <s:c r="G23" s="20"/>
      <s:c r="H23" s="20"/>
      <s:c r="I23" s="20"/>
    </s:row>
    <s:row x14ac:dyDescent="0.25" r="24" spans="1:9" ht="15.75" customHeight="1">
      <s:c r="A24" s="18">
        <s:v>1</s:v>
      </s:c>
      <s:c r="B24" s="18">
        <s:v>2</s:v>
      </s:c>
      <s:c r="C24" s="18">
        <s:v>3</s:v>
      </s:c>
      <s:c r="D24" s="19"/>
      <s:c r="E24" s="19"/>
      <s:c r="F24" s="19"/>
      <s:c r="G24" s="20"/>
      <s:c r="H24" s="20"/>
      <s:c r="I24" s="20"/>
    </s:row>
    <s:row x14ac:dyDescent="0.25" r="25" spans="1:9" ht="15.75" customHeight="1">
      <s:c r="A25" s="64" t="s">
        <s:v>172</s:v>
      </s:c>
      <s:c r="B25" s="65"/>
      <s:c r="C25" s="66"/>
      <s:c r="D25" s="19"/>
      <s:c r="E25" s="19"/>
      <s:c r="F25" s="19"/>
      <s:c r="G25" s="20"/>
      <s:c r="H25" s="20"/>
      <s:c r="I25" s="20"/>
    </s:row>
    <s:row x14ac:dyDescent="0.25" r="26" spans="1:9" ht="15.75" customHeight="1">
      <s:c r="A26" s="18">
        <s:v>1</s:v>
      </s:c>
      <s:c r="B26" s="21" t="s">
        <s:v>154</s:v>
      </s:c>
      <s:c r="C26" s="22"/>
      <s:c r="D26" s="19"/>
      <s:c r="E26" s="19"/>
      <s:c r="F26" s="19"/>
      <s:c r="G26" s="20"/>
      <s:c r="H26" s="20" t="s">
        <s:v>155</s:v>
      </s:c>
      <s:c r="I26" s="20"/>
    </s:row>
    <s:row x14ac:dyDescent="0.25" r="27" spans="1:9" ht="15.75" customHeight="1">
      <s:c r="A27" s="23" t="s">
        <s:v>156</s:v>
      </s:c>
      <s:c r="B27" s="21" t="s">
        <s:v>157</s:v>
      </s:c>
      <s:c r="C27" s="24">
        <s:v>0</s:v>
      </s:c>
      <s:c r="D27" s="25"/>
      <s:c r="E27" s="25"/>
      <s:c r="F27" s="25"/>
      <s:c r="G27" s="26" t="s">
        <s:v>158</s:v>
      </s:c>
      <s:c r="H27" s="26" t="s">
        <s:v>159</s:v>
      </s:c>
      <s:c r="I27" s="26" t="s">
        <s:v>160</s:v>
      </s:c>
    </s:row>
    <s:row x14ac:dyDescent="0.25" r="28" spans="1:9" ht="15.75" customHeight="1">
      <s:c r="A28" s="23" t="s">
        <s:v>161</s:v>
      </s:c>
      <s:c r="B28" s="21" t="s">
        <s:v>162</s:v>
      </s:c>
      <s:c r="C28" s="24">
        <s:f>'2025'!X47</s:f>
        <s:v>428757.24939999997</s:v>
      </s:c>
      <s:c r="D28" s="25"/>
      <s:c r="E28" s="25"/>
      <s:c r="F28" s="25"/>
      <s:c r="G28" s="27">
        <s:v>2019</s:v>
      </s:c>
      <s:c r="H28" s="47">
        <s:v>106.826398641827</s:v>
      </s:c>
      <s:c r="I28" s="28"/>
    </s:row>
    <s:row x14ac:dyDescent="0.25" r="29" spans="1:9" ht="15.75" customHeight="1">
      <s:c r="A29" s="23" t="s">
        <s:v>163</s:v>
      </s:c>
      <s:c r="B29" s="21" t="s">
        <s:v>164</s:v>
      </s:c>
      <s:c r="C29" s="48"/>
      <s:c r="D29" s="25"/>
      <s:c r="E29" s="25"/>
      <s:c r="F29" s="25"/>
      <s:c r="G29" s="27">
        <s:v>2020</s:v>
      </s:c>
      <s:c r="H29" s="47">
        <s:v>105.56188522495653</s:v>
      </s:c>
      <s:c r="I29" s="28"/>
    </s:row>
    <s:row x14ac:dyDescent="0.25" r="30" spans="1:9" ht="15.75" customHeight="1">
      <s:c r="A30" s="18">
        <s:v>2</s:v>
      </s:c>
      <s:c r="B30" s="21" t="s">
        <s:v>165</s:v>
      </s:c>
      <s:c r="C30" s="48">
        <s:f>C27+C28+C29</s:f>
        <s:v>428757.24939999997</s:v>
      </s:c>
      <s:c r="D30" s="29"/>
      <s:c r="E30" s="30"/>
      <s:c r="F30" s="31"/>
      <s:c r="G30" s="27">
        <s:v>2021</s:v>
      </s:c>
      <s:c r="H30" s="47">
        <s:v>104.9354</s:v>
      </s:c>
      <s:c r="I30" s="28"/>
    </s:row>
    <s:row x14ac:dyDescent="0.25" r="31" spans="1:9" ht="15.75" customHeight="1">
      <s:c r="A31" s="23" t="s">
        <s:v>166</s:v>
      </s:c>
      <s:c r="B31" s="21" t="s">
        <s:v>167</s:v>
      </s:c>
      <s:c r="C31" s="48">
        <s:f>C30-ROUND(C30/1.2,5)</s:f>
        <s:v>71459.541569999943</s:v>
      </s:c>
      <s:c r="D31" s="25"/>
      <s:c r="E31" s="30"/>
      <s:c r="F31" s="25"/>
      <s:c r="G31" s="27">
        <s:v>2022</s:v>
      </s:c>
      <s:c r="H31" s="47">
        <s:v>114.63142733059361</s:v>
      </s:c>
      <s:c r="I31" s="49"/>
    </s:row>
    <s:row x14ac:dyDescent="0.25" r="32" spans="1:9" ht="15.75">
      <s:c r="A32" s="18">
        <s:v>3</s:v>
      </s:c>
      <s:c r="B32" s="21" t="s">
        <s:v>168</s:v>
      </s:c>
      <s:c r="C32" s="50">
        <s:f>C30</s:f>
        <s:v>428757.24939999997</s:v>
      </s:c>
      <s:c r="D32" s="25"/>
      <s:c r="E32" s="63"/>
      <s:c r="F32" s="51"/>
      <s:c r="G32" s="33">
        <s:v>2023</s:v>
      </s:c>
      <s:c r="H32" s="47">
        <s:v>109.09646626082731</s:v>
      </s:c>
      <s:c r="I32" s="49"/>
    </s:row>
    <s:row x14ac:dyDescent="0.25" r="33" spans="1:10" ht="15.75">
      <s:c r="A33" s="64" t="s">
        <s:v>153</s:v>
      </s:c>
      <s:c r="B33" s="65"/>
      <s:c r="C33" s="66"/>
      <s:c r="D33" s="19"/>
      <s:c r="E33" s="34"/>
      <s:c r="F33" s="35"/>
      <s:c r="G33" s="27">
        <s:v>2024</s:v>
      </s:c>
      <s:c r="H33" s="47">
        <s:v>109.11350326220534</s:v>
      </s:c>
      <s:c r="I33" s="49"/>
    </s:row>
    <s:row x14ac:dyDescent="0.25" r="34" spans="1:10" ht="15.75">
      <s:c r="A34" s="18">
        <s:v>1</s:v>
      </s:c>
      <s:c r="B34" s="21" t="s">
        <s:v>154</s:v>
      </s:c>
      <s:c r="C34" s="22"/>
      <s:c r="D34" s="19"/>
      <s:c r="E34" s="36"/>
      <s:c r="F34" s="37"/>
      <s:c r="G34" s="27">
        <s:v>2025</s:v>
      </s:c>
      <s:c r="H34" s="47">
        <s:v>107.81631706396419</s:v>
      </s:c>
      <s:c r="I34" s="52">
        <s:v>1</s:v>
      </s:c>
    </s:row>
    <s:row x14ac:dyDescent="0.25" r="35" spans="1:10" ht="15.75">
      <s:c r="A35" s="23" t="s">
        <s:v>156</s:v>
      </s:c>
      <s:c r="B35" s="21" t="s">
        <s:v>157</s:v>
      </s:c>
      <s:c r="C35" s="53"/>
      <s:c r="D35" s="25"/>
      <s:c r="E35" s="36"/>
      <s:c r="F35" s="25"/>
      <s:c r="G35" s="27">
        <s:v>2026</s:v>
      </s:c>
      <s:c r="H35" s="47">
        <s:v>105.26289686896166</s:v>
      </s:c>
      <s:c r="I35" s="52">
        <s:f>(H35+100)/200</s:f>
        <s:v>1.0263144843448082</s:v>
      </s:c>
      <s:c r="J35" s="43">
        <s:f>'2026'!U13</s:f>
        <s:v>1.02631448434481</s:v>
      </s:c>
    </s:row>
    <s:row x14ac:dyDescent="0.25" r="36" spans="1:10" ht="15.75">
      <s:c r="A36" s="23" t="s">
        <s:v>161</s:v>
      </s:c>
      <s:c r="B36" s="21" t="s">
        <s:v>162</s:v>
      </s:c>
      <s:c r="C36" s="53">
        <s:f>C38</s:f>
        <s:v>307014.39998788806</s:v>
      </s:c>
      <s:c r="D36" s="25"/>
      <s:c r="E36" s="36"/>
      <s:c r="F36" s="25"/>
      <s:c r="G36" s="27">
        <s:v>2027</s:v>
      </s:c>
      <s:c r="H36" s="47">
        <s:v>104.42089798933949</s:v>
      </s:c>
      <s:c r="I36" s="52">
        <s:f>(H36+100)/200*H35/100</s:f>
        <s:v>1.0758967951456189</s:v>
      </s:c>
      <s:c r="J36" s="43">
        <s:f>'2027'!U13</s:f>
        <s:v>1.0758967951456195</s:v>
      </s:c>
    </s:row>
    <s:row x14ac:dyDescent="0.25" r="37" spans="1:10" ht="15.75">
      <s:c r="A37" s="23" t="s">
        <s:v>163</s:v>
      </s:c>
      <s:c r="B37" s="21" t="s">
        <s:v>164</s:v>
      </s:c>
      <s:c r="C37" s="53"/>
      <s:c r="D37" s="25"/>
      <s:c r="E37" s="36"/>
      <s:c r="F37" s="25"/>
      <s:c r="G37" s="27">
        <s:v>2028</s:v>
      </s:c>
      <s:c r="H37" s="47">
        <s:v>104.42089798933949</s:v>
      </s:c>
      <s:c r="I37" s="52">
        <s:f>(H37+100)/200*H36/100*H35/100</s:f>
        <s:v>1.1234610949295796</s:v>
      </s:c>
      <s:c r="J37" s="43">
        <s:f>'2028'!U6</s:f>
        <s:v>1.1234610949295749</s:v>
      </s:c>
    </s:row>
    <s:row x14ac:dyDescent="0.25" r="38" spans="1:10" ht="15.75">
      <s:c r="A38" s="18">
        <s:v>2</s:v>
      </s:c>
      <s:c r="B38" s="21" t="s">
        <s:v>165</s:v>
      </s:c>
      <s:c r="C38" s="53">
        <s:f>C40/I35</s:f>
        <s:v>307014.39998788806</s:v>
      </s:c>
      <s:c r="D38" s="29"/>
      <s:c r="E38" s="32"/>
      <s:c r="F38" s="51"/>
      <s:c r="G38" s="27">
        <s:v>2029</s:v>
      </s:c>
      <s:c r="H38" s="47">
        <s:v>104.42089798933949</s:v>
      </s:c>
      <s:c r="I38" s="52">
        <s:f>(H38+100)/200*H37/100*H36/100*H35/100</s:f>
        <s:v>1.1731281638863327</s:v>
      </s:c>
      <s:c r="J38" s="43">
        <s:f>'2029'!U11</s:f>
        <s:v>1.1731281638863225</s:v>
      </s:c>
    </s:row>
    <s:row x14ac:dyDescent="0.25" r="39" spans="1:10" ht="15.75">
      <s:c r="A39" s="23" t="s">
        <s:v>166</s:v>
      </s:c>
      <s:c r="B39" s="21" t="s">
        <s:v>167</s:v>
      </s:c>
      <s:c r="C39" s="48">
        <s:f>C38-ROUND(C38/1.2,5)</s:f>
        <s:v>51169.066667888052</s:v>
      </s:c>
      <s:c r="D39" s="25"/>
      <s:c r="E39" s="36"/>
      <s:c r="F39" s="25"/>
      <s:c r="G39" s="19"/>
      <s:c r="H39" s="19"/>
      <s:c r="I39" s="19"/>
    </s:row>
    <s:row x14ac:dyDescent="0.25" r="40" spans="1:10" ht="15.75">
      <s:c r="A40" s="18">
        <s:v>3</s:v>
      </s:c>
      <s:c r="B40" s="21" t="s">
        <s:v>168</s:v>
      </s:c>
      <s:c r="C40" s="54">
        <s:f>'2026'!X15</s:f>
        <s:v>315093.32561</s:v>
      </s:c>
      <s:c r="D40" s="25"/>
      <s:c r="E40" s="63"/>
      <s:c r="F40" s="51"/>
      <s:c r="G40" s="19"/>
      <s:c r="H40" s="19"/>
      <s:c r="I40" s="19"/>
    </s:row>
    <s:row x14ac:dyDescent="0.25" r="41" spans="1:10" ht="15.75">
      <s:c r="A41" s="64" t="s">
        <s:v>169</s:v>
      </s:c>
      <s:c r="B41" s="65"/>
      <s:c r="C41" s="66"/>
      <s:c r="D41" s="25"/>
      <s:c r="E41" s="32"/>
      <s:c r="F41" s="51"/>
      <s:c r="G41" s="19"/>
      <s:c r="H41" s="19"/>
      <s:c r="I41" s="19"/>
    </s:row>
    <s:row x14ac:dyDescent="0.25" r="42" spans="1:10" ht="15.75">
      <s:c r="A42" s="18">
        <s:v>1</s:v>
      </s:c>
      <s:c r="B42" s="21" t="s">
        <s:v>154</s:v>
      </s:c>
      <s:c r="C42" s="22"/>
      <s:c r="D42" s="25"/>
      <s:c r="E42" s="32"/>
      <s:c r="F42" s="51"/>
      <s:c r="G42" s="19"/>
      <s:c r="H42" s="19"/>
      <s:c r="I42" s="19"/>
    </s:row>
    <s:row x14ac:dyDescent="0.25" r="43" spans="1:10" ht="15.75">
      <s:c r="A43" s="23" t="s">
        <s:v>156</s:v>
      </s:c>
      <s:c r="B43" s="21" t="s">
        <s:v>157</s:v>
      </s:c>
      <s:c r="C43" s="24"/>
      <s:c r="D43" s="25"/>
      <s:c r="E43" s="32"/>
      <s:c r="F43" s="51"/>
      <s:c r="G43" s="19"/>
      <s:c r="H43" s="19"/>
      <s:c r="I43" s="19"/>
    </s:row>
    <s:row x14ac:dyDescent="0.25" r="44" spans="1:10" ht="15.75">
      <s:c r="A44" s="23" t="s">
        <s:v>161</s:v>
      </s:c>
      <s:c r="B44" s="21" t="s">
        <s:v>162</s:v>
      </s:c>
      <s:c r="C44" s="24">
        <s:f>C46</s:f>
        <s:v>299466.39997788245</s:v>
      </s:c>
      <s:c r="D44" s="25"/>
      <s:c r="E44" s="32"/>
      <s:c r="F44" s="51"/>
      <s:c r="G44" s="19"/>
      <s:c r="H44" s="19"/>
      <s:c r="I44" s="19"/>
    </s:row>
    <s:row x14ac:dyDescent="0.25" r="45" spans="1:10" ht="15.75">
      <s:c r="A45" s="23" t="s">
        <s:v>163</s:v>
      </s:c>
      <s:c r="B45" s="21" t="s">
        <s:v>164</s:v>
      </s:c>
      <s:c r="C45" s="48"/>
      <s:c r="D45" s="25"/>
      <s:c r="E45" s="32"/>
      <s:c r="F45" s="51"/>
      <s:c r="G45" s="19"/>
      <s:c r="H45" s="19"/>
      <s:c r="I45" s="19"/>
    </s:row>
    <s:row x14ac:dyDescent="0.25" r="46" spans="1:10" ht="15.75">
      <s:c r="A46" s="18">
        <s:v>2</s:v>
      </s:c>
      <s:c r="B46" s="21" t="s">
        <s:v>165</s:v>
      </s:c>
      <s:c r="C46" s="48">
        <s:f>C48/J36</s:f>
        <s:v>299466.39997788245</s:v>
      </s:c>
      <s:c r="D46" s="25"/>
      <s:c r="E46" s="32"/>
      <s:c r="F46" s="51"/>
      <s:c r="G46" s="19"/>
      <s:c r="H46" s="19"/>
      <s:c r="I46" s="19"/>
    </s:row>
    <s:row x14ac:dyDescent="0.25" r="47" spans="1:10" ht="15.75">
      <s:c r="A47" s="23" t="s">
        <s:v>166</s:v>
      </s:c>
      <s:c r="B47" s="21" t="s">
        <s:v>167</s:v>
      </s:c>
      <s:c r="C47" s="48">
        <s:f>C46-ROUND(C46/1.2,5)</s:f>
        <s:v>49911.066667882464</s:v>
      </s:c>
      <s:c r="D47" s="25"/>
      <s:c r="E47" s="32"/>
      <s:c r="F47" s="51"/>
      <s:c r="G47" s="19"/>
      <s:c r="H47" s="19"/>
      <s:c r="I47" s="19"/>
    </s:row>
    <s:row x14ac:dyDescent="0.25" r="48" spans="1:10" ht="15.75">
      <s:c r="A48" s="18">
        <s:v>3</s:v>
      </s:c>
      <s:c r="B48" s="21" t="s">
        <s:v>168</s:v>
      </s:c>
      <s:c r="C48" s="50">
        <s:f>'2027'!X14</s:f>
        <s:v>322194.93998999998</s:v>
      </s:c>
      <s:c r="D48" s="25"/>
      <s:c r="E48" s="63"/>
      <s:c r="F48" s="51"/>
      <s:c r="G48" s="19"/>
      <s:c r="H48" s="19"/>
      <s:c r="I48" s="19"/>
    </s:row>
    <s:row x14ac:dyDescent="0.25" r="49" spans="1:9" ht="15.75">
      <s:c r="A49" s="64" t="s">
        <s:v>173</s:v>
      </s:c>
      <s:c r="B49" s="65"/>
      <s:c r="C49" s="66"/>
      <s:c r="D49" s="25"/>
      <s:c r="E49" s="32"/>
      <s:c r="F49" s="51"/>
      <s:c r="G49" s="19"/>
      <s:c r="H49" s="19"/>
      <s:c r="I49" s="19"/>
    </s:row>
    <s:row x14ac:dyDescent="0.25" r="50" spans="1:9" ht="15.75">
      <s:c r="A50" s="18">
        <s:v>1</s:v>
      </s:c>
      <s:c r="B50" s="21" t="s">
        <s:v>154</s:v>
      </s:c>
      <s:c r="C50" s="22"/>
      <s:c r="D50" s="25"/>
      <s:c r="E50" s="32"/>
      <s:c r="F50" s="51"/>
      <s:c r="G50" s="19"/>
      <s:c r="H50" s="19"/>
      <s:c r="I50" s="19"/>
    </s:row>
    <s:row x14ac:dyDescent="0.25" r="51" spans="1:9" ht="15.75">
      <s:c r="A51" s="23" t="s">
        <s:v>156</s:v>
      </s:c>
      <s:c r="B51" s="21" t="s">
        <s:v>157</s:v>
      </s:c>
      <s:c r="C51" s="24"/>
      <s:c r="D51" s="25"/>
      <s:c r="E51" s="32"/>
      <s:c r="F51" s="51"/>
      <s:c r="G51" s="19"/>
      <s:c r="H51" s="19"/>
      <s:c r="I51" s="19"/>
    </s:row>
    <s:row x14ac:dyDescent="0.25" r="52" spans="1:9" ht="15.75">
      <s:c r="A52" s="23" t="s">
        <s:v>161</s:v>
      </s:c>
      <s:c r="B52" s="21" t="s">
        <s:v>162</s:v>
      </s:c>
      <s:c r="C52" s="24">
        <s:f>C54</s:f>
        <s:v>345711.59991467727</s:v>
      </s:c>
      <s:c r="D52" s="25"/>
      <s:c r="E52" s="32"/>
      <s:c r="F52" s="51"/>
      <s:c r="G52" s="19"/>
      <s:c r="H52" s="19"/>
      <s:c r="I52" s="19"/>
    </s:row>
    <s:row x14ac:dyDescent="0.25" r="53" spans="1:9" ht="15.75">
      <s:c r="A53" s="23" t="s">
        <s:v>163</s:v>
      </s:c>
      <s:c r="B53" s="21" t="s">
        <s:v>164</s:v>
      </s:c>
      <s:c r="C53" s="48"/>
      <s:c r="D53" s="25"/>
      <s:c r="E53" s="32"/>
      <s:c r="F53" s="51"/>
      <s:c r="G53" s="19"/>
      <s:c r="H53" s="19"/>
      <s:c r="I53" s="19"/>
    </s:row>
    <s:row x14ac:dyDescent="0.25" r="54" spans="1:9" ht="15.75">
      <s:c r="A54" s="18">
        <s:v>2</s:v>
      </s:c>
      <s:c r="B54" s="21" t="s">
        <s:v>165</s:v>
      </s:c>
      <s:c r="C54" s="48">
        <s:f>C56/I37</s:f>
        <s:v>345711.59991467727</s:v>
      </s:c>
      <s:c r="D54" s="25"/>
      <s:c r="E54" s="32"/>
      <s:c r="F54" s="51"/>
      <s:c r="G54" s="19"/>
      <s:c r="H54" s="19"/>
      <s:c r="I54" s="19"/>
    </s:row>
    <s:row x14ac:dyDescent="0.25" r="55" spans="1:9" ht="15.75">
      <s:c r="A55" s="23" t="s">
        <s:v>166</s:v>
      </s:c>
      <s:c r="B55" s="21" t="s">
        <s:v>167</s:v>
      </s:c>
      <s:c r="C55" s="48">
        <s:f>C54-ROUND(C54/1.2,5)</s:f>
        <s:v>57618.599984677276</s:v>
      </s:c>
      <s:c r="D55" s="25"/>
      <s:c r="E55" s="32"/>
      <s:c r="F55" s="51"/>
      <s:c r="G55" s="19"/>
      <s:c r="H55" s="19"/>
      <s:c r="I55" s="19"/>
    </s:row>
    <s:row x14ac:dyDescent="0.25" r="56" spans="1:9" ht="15.75">
      <s:c r="A56" s="18">
        <s:v>3</s:v>
      </s:c>
      <s:c r="B56" s="21" t="s">
        <s:v>168</s:v>
      </s:c>
      <s:c r="C56" s="50">
        <s:f>'2028'!X11</s:f>
        <s:v>388393.53257000004</s:v>
      </s:c>
      <s:c r="D56" s="25"/>
      <s:c r="E56" s="63"/>
      <s:c r="F56" s="51"/>
      <s:c r="G56" s="19"/>
      <s:c r="H56" s="19"/>
      <s:c r="I56" s="19"/>
    </s:row>
    <s:row x14ac:dyDescent="0.25" r="57" spans="1:9" ht="15.75">
      <s:c r="A57" s="64" t="s">
        <s:v>174</s:v>
      </s:c>
      <s:c r="B57" s="65"/>
      <s:c r="C57" s="66"/>
      <s:c r="D57" s="25"/>
      <s:c r="E57" s="32"/>
      <s:c r="F57" s="51"/>
      <s:c r="G57" s="19"/>
      <s:c r="H57" s="19"/>
      <s:c r="I57" s="19"/>
    </s:row>
    <s:row x14ac:dyDescent="0.25" r="58" spans="1:9" ht="15.75">
      <s:c r="A58" s="18">
        <s:v>1</s:v>
      </s:c>
      <s:c r="B58" s="21" t="s">
        <s:v>154</s:v>
      </s:c>
      <s:c r="C58" s="22"/>
      <s:c r="D58" s="25"/>
      <s:c r="E58" s="32"/>
      <s:c r="F58" s="51"/>
      <s:c r="G58" s="19"/>
      <s:c r="H58" s="19"/>
      <s:c r="I58" s="19"/>
    </s:row>
    <s:row x14ac:dyDescent="0.25" r="59" spans="1:9" ht="15.75">
      <s:c r="A59" s="23" t="s">
        <s:v>156</s:v>
      </s:c>
      <s:c r="B59" s="21" t="s">
        <s:v>157</s:v>
      </s:c>
      <s:c r="C59" s="24"/>
      <s:c r="D59" s="25"/>
      <s:c r="E59" s="32"/>
      <s:c r="F59" s="51"/>
      <s:c r="G59" s="19"/>
      <s:c r="H59" s="19"/>
      <s:c r="I59" s="19"/>
    </s:row>
    <s:row x14ac:dyDescent="0.25" r="60" spans="1:9" ht="15.75">
      <s:c r="A60" s="23" t="s">
        <s:v>161</s:v>
      </s:c>
      <s:c r="B60" s="21" t="s">
        <s:v>162</s:v>
      </s:c>
      <s:c r="C60" s="24">
        <s:f>C62</s:f>
        <s:v>314719.95277727675</s:v>
      </s:c>
      <s:c r="D60" s="25"/>
      <s:c r="E60" s="32"/>
      <s:c r="F60" s="51"/>
      <s:c r="G60" s="19"/>
      <s:c r="H60" s="19"/>
      <s:c r="I60" s="19"/>
    </s:row>
    <s:row x14ac:dyDescent="0.25" r="61" spans="1:9" ht="15.75">
      <s:c r="A61" s="23" t="s">
        <s:v>163</s:v>
      </s:c>
      <s:c r="B61" s="21" t="s">
        <s:v>164</s:v>
      </s:c>
      <s:c r="C61" s="48"/>
      <s:c r="D61" s="25"/>
      <s:c r="E61" s="32"/>
      <s:c r="F61" s="51"/>
      <s:c r="G61" s="19"/>
      <s:c r="H61" s="19"/>
      <s:c r="I61" s="19"/>
    </s:row>
    <s:row x14ac:dyDescent="0.25" r="62" spans="1:9" ht="15.75">
      <s:c r="A62" s="18">
        <s:v>2</s:v>
      </s:c>
      <s:c r="B62" s="21" t="s">
        <s:v>165</s:v>
      </s:c>
      <s:c r="C62" s="48">
        <s:f>C64/I38</s:f>
        <s:v>314719.95277727675</s:v>
      </s:c>
      <s:c r="D62" s="25"/>
      <s:c r="E62" s="32"/>
      <s:c r="F62" s="51"/>
      <s:c r="G62" s="19"/>
      <s:c r="H62" s="19"/>
      <s:c r="I62" s="19"/>
    </s:row>
    <s:row x14ac:dyDescent="0.25" r="63" spans="1:9" ht="15.75">
      <s:c r="A63" s="23" t="s">
        <s:v>166</s:v>
      </s:c>
      <s:c r="B63" s="21" t="s">
        <s:v>167</s:v>
      </s:c>
      <s:c r="C63" s="48">
        <s:f>C62-ROUND(C62/1.2,5)</s:f>
        <s:v>52453.325467276736</s:v>
      </s:c>
      <s:c r="D63" s="25"/>
      <s:c r="E63" s="32"/>
      <s:c r="F63" s="51"/>
      <s:c r="G63" s="19"/>
      <s:c r="H63" s="19"/>
      <s:c r="I63" s="19"/>
    </s:row>
    <s:row x14ac:dyDescent="0.25" r="64" spans="1:9" ht="15.75">
      <s:c r="A64" s="18">
        <s:v>3</s:v>
      </s:c>
      <s:c r="B64" s="21" t="s">
        <s:v>168</s:v>
      </s:c>
      <s:c r="C64" s="50">
        <s:f>'2029'!X12</s:f>
        <s:v>369206.84034</s:v>
      </s:c>
      <s:c r="D64" s="25"/>
      <s:c r="E64" s="63"/>
      <s:c r="F64" s="51"/>
      <s:c r="G64" s="19"/>
      <s:c r="H64" s="19"/>
      <s:c r="I64" s="19"/>
    </s:row>
    <s:row x14ac:dyDescent="0.25" r="65" spans="1:9" ht="15.75">
      <s:c r="A65" s="18"/>
      <s:c r="B65" s="21"/>
      <s:c r="C65" s="54"/>
      <s:c r="D65" s="25"/>
      <s:c r="E65" s="32"/>
      <s:c r="F65" s="51"/>
      <s:c r="G65" s="19"/>
      <s:c r="H65" s="19"/>
      <s:c r="I65" s="19"/>
    </s:row>
    <s:row x14ac:dyDescent="0.25" r="66" spans="1:9" ht="15.75">
      <s:c r="A66" s="18"/>
      <s:c r="B66" s="21"/>
      <s:c r="C66" s="53"/>
      <s:c r="D66" s="25"/>
      <s:c r="E66" s="38"/>
      <s:c r="F66" s="25"/>
      <s:c r="G66" s="19"/>
      <s:c r="H66" s="19"/>
      <s:c r="I66" s="19"/>
    </s:row>
    <s:row x14ac:dyDescent="0.25" r="67" spans="1:9" ht="15.75">
      <s:c r="A67" s="18"/>
      <s:c r="B67" s="21" t="s">
        <s:v>170</s:v>
      </s:c>
      <s:c r="C67" s="58">
        <s:f>C32+C40+C48+C56+C64</s:f>
        <s:v>1823645.88791</s:v>
      </s:c>
      <s:c r="D67" s="25"/>
      <s:c r="E67" s="32"/>
      <s:c r="F67" s="51"/>
      <s:c r="G67" s="19"/>
      <s:c r="H67" s="19"/>
      <s:c r="I67" s="39"/>
    </s:row>
    <s:row x14ac:dyDescent="0.25" r="68" spans="1:9" ht="15.75">
      <s:c r="A68" s="20"/>
      <s:c r="B68" s="20"/>
      <s:c r="C68" s="20"/>
      <s:c r="D68" s="39"/>
      <s:c r="E68" s="19"/>
      <s:c r="F68" s="37"/>
      <s:c r="G68" s="19"/>
      <s:c r="H68" s="19"/>
      <s:c r="I68" s="19"/>
    </s:row>
    <s:row x14ac:dyDescent="0.25" r="69" spans="1:9" ht="15.75">
      <s:c r="A69" s="40" t="s">
        <s:v>171</s:v>
      </s:c>
      <s:c r="B69" s="20"/>
      <s:c r="C69" s="20"/>
      <s:c r="D69" s="19"/>
      <s:c r="E69" s="41"/>
      <s:c r="F69" s="19"/>
      <s:c r="G69" s="19"/>
      <s:c r="H69" s="19"/>
      <s:c r="I69" s="19"/>
    </s:row>
  </s:sheetData>
  <s:mergeCells count="10">
    <s:mergeCell ref="A33:C33"/>
    <s:mergeCell ref="A41:C41"/>
    <s:mergeCell ref="A49:C49"/>
    <s:mergeCell ref="A57:C57"/>
    <s:mergeCell ref="A12:C12"/>
    <s:mergeCell ref="A16:C16"/>
    <s:mergeCell ref="A17:C17"/>
    <s:mergeCell ref="A19:C19"/>
    <s:mergeCell ref="A20:C20"/>
    <s:mergeCell ref="A25:C25"/>
  </s:mergeCells>
  <s:pageMargins left="0.7" right="0.7" top="0.75" bottom="0.75" header="0.3" footer="0.3"/>
  <s:pageSetup paperSize="9" orientation="portrait" r:id="rId1"/>
</s:worksheet>
</file>

<file path=xl/worksheets/sheet2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000-000000000000}">
  <s:sheetPr>
    <s:outlinePr summaryBelow="0" summaryRight="0"/>
    <s:pageSetUpPr autoPageBreaks="0"/>
  </s:sheetPr>
  <s:dimension ref="A1:Z51"/>
  <s:sheetViews>
    <s:sheetView tabSelected="0" zoomScaleNormal="100" workbookViewId="0">
      <s:pane xSplit="1" ySplit="4" topLeftCell="B46" activePane="bottomRight" state="frozen"/>
      <s:selection pane="topRight" activeCell="B1" sqref="B1"/>
      <s:selection pane="bottomLeft" activeCell="A5" sqref="A5"/>
      <s:selection pane="bottomRight" activeCell="C46" sqref="C46"/>
    </s:sheetView>
  </s:sheetViews>
  <s:sheetFormatPr x14ac:dyDescent="0.2" defaultColWidth="10.5" defaultRowHeight="11.45" customHeight="1" outlineLevelCol="1"/>
  <s:cols>
    <s:col min="1" max="1" width="11.332" style="1" customWidth="1"/>
    <s:col min="2" max="2" width="23.164" style="1" customWidth="1"/>
    <s:col min="3" max="3" width="34.832" style="1" customWidth="1"/>
    <s:col min="4" max="4" width="32.332" style="1" customWidth="1"/>
    <s:col min="5" max="5" width="26.164" style="1" customWidth="1"/>
    <s:col min="6" max="6" width="27.164" style="1" customWidth="1"/>
    <s:col min="7" max="7" width="21.332" style="1" customWidth="1"/>
    <s:col min="8" max="8" width="22.164" style="1" customWidth="1"/>
    <s:col min="9" max="9" width="27.164" style="1" customWidth="1"/>
    <s:col min="10" max="10" width="40.5" style="1" customWidth="1"/>
    <s:col min="11" max="15" width="17.164" style="1" customWidth="1"/>
    <s:col min="16" max="20" width="12.832" style="1" customWidth="1" outlineLevel="1"/>
    <s:col min="21" max="21" width="27.832" style="1" customWidth="1"/>
    <s:col min="22" max="22" width="33.832" style="1" customWidth="1"/>
    <s:col min="23" max="23" width="15.332" style="1" customWidth="1"/>
    <s:col min="24" max="25" width="24.664" style="1" customWidth="1"/>
    <s:col min="26" max="26" width="16" style="1" customWidth="1"/>
  </s:cols>
  <s:sheetData>
    <s:row x14ac:dyDescent="0.2" r="1" spans="1:26" s="1" customFormat="1" ht="15.95" customHeight="1">
      <s:c r="D1" s="71" t="s">
        <s:v>112</s:v>
      </s:c>
      <s:c r="E1" s="71"/>
      <s:c r="F1" s="71"/>
      <s:c r="G1" s="71"/>
      <s:c r="H1" s="71"/>
      <s:c r="I1" s="71"/>
    </s:row>
    <s:row x14ac:dyDescent="0.2" r="2" spans="1:26" s="1" customFormat="1" ht="12.95" customHeight="1"/>
    <s:row x14ac:dyDescent="0.2" r="3" spans="1:26" s="1" customFormat="1" ht="63" customHeight="1">
      <s:c r="A3" s="2" t="s">
        <s:v>0</s:v>
      </s:c>
      <s:c r="B3" s="2" t="s">
        <s:v>1</s:v>
      </s:c>
      <s:c r="C3" s="2" t="s">
        <s:v>2</s:v>
      </s:c>
      <s:c r="D3" s="2" t="s">
        <s:v>3</s:v>
      </s:c>
      <s:c r="E3" s="2" t="s">
        <s:v>4</s:v>
      </s:c>
      <s:c r="F3" s="2" t="s">
        <s:v>5</s:v>
      </s:c>
      <s:c r="G3" s="2" t="s">
        <s:v>6</s:v>
      </s:c>
      <s:c r="H3" s="2" t="s">
        <s:v>7</s:v>
      </s:c>
      <s:c r="I3" s="2" t="s">
        <s:v>8</s:v>
      </s:c>
      <s:c r="J3" s="2" t="s">
        <s:v>9</s:v>
      </s:c>
      <s:c r="K3" s="2" t="s">
        <s:v>10</s:v>
      </s:c>
      <s:c r="L3" s="2" t="s">
        <s:v>11</s:v>
      </s:c>
      <s:c r="M3" s="2" t="s">
        <s:v>12</s:v>
      </s:c>
      <s:c r="N3" s="2" t="s">
        <s:v>13</s:v>
      </s:c>
      <s:c r="O3" s="2" t="s">
        <s:v>14</s:v>
      </s:c>
      <s:c r="P3" s="2" t="s">
        <s:v>15</s:v>
      </s:c>
      <s:c r="Q3" s="2" t="s">
        <s:v>16</s:v>
      </s:c>
      <s:c r="R3" s="2" t="s">
        <s:v>17</s:v>
      </s:c>
      <s:c r="S3" s="2" t="s">
        <s:v>18</s:v>
      </s:c>
      <s:c r="T3" s="2" t="s">
        <s:v>19</s:v>
      </s:c>
      <s:c r="U3" s="2" t="s">
        <s:v>20</s:v>
      </s:c>
      <s:c r="V3" s="2" t="s">
        <s:v>21</s:v>
      </s:c>
      <s:c r="W3" s="2" t="s">
        <s:v>22</s:v>
      </s:c>
      <s:c r="X3" s="2" t="s">
        <s:v>23</s:v>
      </s:c>
      <s:c r="Y3" s="2" t="s">
        <s:v>24</s:v>
      </s:c>
    </s:row>
    <s:row x14ac:dyDescent="0.2" r="4" spans="1:26" s="1" customFormat="1" ht="12.95" customHeight="1">
      <s:c r="A4" s="3">
        <s:v>1</s:v>
      </s:c>
      <s:c r="B4" s="3">
        <s:v>2</s:v>
      </s:c>
      <s:c r="C4" s="3">
        <s:v>3</s:v>
      </s:c>
      <s:c r="D4" s="3">
        <s:v>4</s:v>
      </s:c>
      <s:c r="E4" s="3">
        <s:v>5</s:v>
      </s:c>
      <s:c r="F4" s="3">
        <s:v>6</s:v>
      </s:c>
      <s:c r="G4" s="3">
        <s:v>7</s:v>
      </s:c>
      <s:c r="H4" s="3">
        <s:v>8</s:v>
      </s:c>
      <s:c r="I4" s="3">
        <s:v>9</s:v>
      </s:c>
      <s:c r="J4" s="3">
        <s:v>10</s:v>
      </s:c>
      <s:c r="K4" s="56" t="s">
        <s:v>176</s:v>
      </s:c>
      <s:c r="L4" s="56" t="s">
        <s:v>177</s:v>
      </s:c>
      <s:c r="M4" s="56" t="s">
        <s:v>178</s:v>
      </s:c>
      <s:c r="N4" s="56" t="s">
        <s:v>179</s:v>
      </s:c>
      <s:c r="O4" s="56" t="s">
        <s:v>180</s:v>
      </s:c>
      <s:c r="P4" s="56" t="s">
        <s:v>181</s:v>
      </s:c>
      <s:c r="Q4" s="56" t="s">
        <s:v>182</s:v>
      </s:c>
      <s:c r="R4" s="56" t="s">
        <s:v>183</s:v>
      </s:c>
      <s:c r="S4" s="56" t="s">
        <s:v>184</s:v>
      </s:c>
      <s:c r="T4" s="56" t="s">
        <s:v>185</s:v>
      </s:c>
      <s:c r="U4" s="3">
        <s:v>12</s:v>
      </s:c>
      <s:c r="V4" s="3">
        <s:v>13</s:v>
      </s:c>
      <s:c r="W4" s="3">
        <s:v>14</s:v>
      </s:c>
      <s:c r="X4" s="3">
        <s:v>15</s:v>
      </s:c>
      <s:c r="Y4" s="3">
        <s:v>16</s:v>
      </s:c>
    </s:row>
    <s:row x14ac:dyDescent="0.2" r="5" spans="1:26" s="1" customFormat="1" ht="42" customHeight="1">
      <s:c r="A5" s="4">
        <s:v>2025</s:v>
      </s:c>
      <s:c r="B5" s="5" t="s">
        <s:v>85</s:v>
      </s:c>
      <s:c r="C5" s="5" t="s">
        <s:v>186</s:v>
      </s:c>
      <s:c r="D5" s="5" t="s">
        <s:v>86</s:v>
      </s:c>
      <s:c r="E5" s="6" t="s">
        <s:v>25</s:v>
      </s:c>
      <s:c r="F5" s="6" t="str">
        <s:f>E5</s:f>
        <s:v>Договор 1028 от 07.07.2025 г. ООО ТК "Викинги"</s:v>
      </s:c>
      <s:c r="G5" s="13">
        <s:v>1400</s:v>
      </s:c>
      <s:c r="H5" s="13">
        <s:f>G5*1.2</s:f>
        <s:v>1680</s:v>
      </s:c>
      <s:c r="I5" s="13">
        <s:v>2.85</s:v>
      </s:c>
      <s:c r="J5" s="13">
        <s:f>H5+I5</s:f>
        <s:v>1682.85</s:v>
      </s:c>
      <s:c r="K5" s="7"/>
      <s:c r="L5" s="7"/>
      <s:c r="M5" s="7"/>
      <s:c r="N5" s="7"/>
      <s:c r="O5" s="7"/>
      <s:c r="P5" s="8"/>
      <s:c r="Q5" s="8"/>
      <s:c r="R5" s="8"/>
      <s:c r="S5" s="8"/>
      <s:c r="T5" s="8"/>
      <s:c r="U5" s="7">
        <s:v>1</s:v>
      </s:c>
      <s:c r="V5" s="13">
        <s:f>H5+I5</s:f>
        <s:v>1682.85</s:v>
      </s:c>
      <s:c r="W5" s="8">
        <s:v>10</s:v>
      </s:c>
      <s:c r="X5" s="13">
        <s:f>ROUND(V5*W5,5)</s:f>
        <s:v>16828.5</s:v>
      </s:c>
      <s:c r="Y5" s="13">
        <s:f>ROUND(X5/1.2,5)</s:f>
        <s:v>14023.75</s:v>
      </s:c>
      <s:c r="Z5" s="17" t="s">
        <s:v>144</s:v>
      </s:c>
    </s:row>
    <s:row x14ac:dyDescent="0.2" r="6" spans="1:26" s="1" customFormat="1" ht="52.5" customHeight="1">
      <s:c r="A6" s="4">
        <s:v>2025</s:v>
      </s:c>
      <s:c r="B6" s="5" t="s">
        <s:v>85</s:v>
      </s:c>
      <s:c r="C6" s="5" t="s">
        <s:v>186</s:v>
      </s:c>
      <s:c r="D6" s="5" t="s">
        <s:v>87</s:v>
      </s:c>
      <s:c r="E6" s="6" t="s">
        <s:v>25</s:v>
      </s:c>
      <s:c r="F6" s="6" t="str">
        <s:f>E6</s:f>
        <s:v>Договор 1028 от 07.07.2025 г. ООО ТК "Викинги"</s:v>
      </s:c>
      <s:c r="G6" s="13">
        <s:v>1251.8333299999999</s:v>
      </s:c>
      <s:c r="H6" s="13">
        <s:f>G6*1.2</s:f>
        <s:v>1502.1999959999998</s:v>
      </s:c>
      <s:c r="I6" s="13">
        <s:v>2.85</s:v>
      </s:c>
      <s:c r="J6" s="13">
        <s:f>H6+I6</s:f>
        <s:v>1505.0499959999997</s:v>
      </s:c>
      <s:c r="K6" s="7"/>
      <s:c r="L6" s="7"/>
      <s:c r="M6" s="7"/>
      <s:c r="N6" s="7"/>
      <s:c r="O6" s="7"/>
      <s:c r="P6" s="8"/>
      <s:c r="Q6" s="8"/>
      <s:c r="R6" s="8"/>
      <s:c r="S6" s="8"/>
      <s:c r="T6" s="8"/>
      <s:c r="U6" s="7">
        <s:v>1</s:v>
      </s:c>
      <s:c r="V6" s="13">
        <s:f>H6+I6</s:f>
        <s:v>1505.0499959999997</s:v>
      </s:c>
      <s:c r="W6" s="8">
        <s:v>3</s:v>
      </s:c>
      <s:c r="X6" s="13">
        <s:f>ROUND(V6*W6,5)</s:f>
        <s:v>4515.1499899999999</s:v>
      </s:c>
      <s:c r="Y6" s="13">
        <s:f>ROUND(X6/1.2,5)</s:f>
        <s:v>3762.6249899999998</s:v>
      </s:c>
      <s:c r="Z6" s="17" t="s">
        <s:v>144</s:v>
      </s:c>
    </s:row>
    <s:row x14ac:dyDescent="0.2" r="7" spans="1:26" s="1" customFormat="1" ht="50.25" customHeight="1">
      <s:c r="A7" s="4">
        <s:v>2025</s:v>
      </s:c>
      <s:c r="B7" s="5" t="s">
        <s:v>85</s:v>
      </s:c>
      <s:c r="C7" s="5" t="s">
        <s:v>186</s:v>
      </s:c>
      <s:c r="D7" s="5" t="s">
        <s:v>26</s:v>
      </s:c>
      <s:c r="E7" s="6" t="s">
        <s:v>27</s:v>
      </s:c>
      <s:c r="F7" s="6" t="str">
        <s:f>E7</s:f>
        <s:v>Договор 1349 от 27.08.2025 г. ООО "Поволжье-Авто"</s:v>
      </s:c>
      <s:c r="G7" s="13">
        <s:v>1433.33333333</s:v>
      </s:c>
      <s:c r="H7" s="13">
        <s:f>G7*1.2</s:f>
        <s:v>1719.9999999959998</s:v>
      </s:c>
      <s:c r="I7" s="13">
        <s:v>4.5</s:v>
      </s:c>
      <s:c r="J7" s="13">
        <s:f>H7+I7</s:f>
        <s:v>1724.4999999959998</s:v>
      </s:c>
      <s:c r="K7" s="7"/>
      <s:c r="L7" s="7"/>
      <s:c r="M7" s="7"/>
      <s:c r="N7" s="7"/>
      <s:c r="O7" s="7"/>
      <s:c r="P7" s="8"/>
      <s:c r="Q7" s="8"/>
      <s:c r="R7" s="8"/>
      <s:c r="S7" s="8"/>
      <s:c r="T7" s="8"/>
      <s:c r="U7" s="7">
        <s:v>1</s:v>
      </s:c>
      <s:c r="V7" s="13">
        <s:f>H7+I7</s:f>
        <s:v>1724.4999999959998</s:v>
      </s:c>
      <s:c r="W7" s="8">
        <s:v>18</s:v>
      </s:c>
      <s:c r="X7" s="13">
        <s:f>ROUND(V7*W7,5)</s:f>
        <s:v>31041</s:v>
      </s:c>
      <s:c r="Y7" s="13">
        <s:f>ROUND(X7/1.2,5)</s:f>
        <s:v>25867.5</s:v>
      </s:c>
      <s:c r="Z7" s="17" t="s">
        <s:v>144</s:v>
      </s:c>
    </s:row>
    <s:row x14ac:dyDescent="0.2" r="8" spans="1:26" s="1" customFormat="1" ht="48.75" customHeight="1">
      <s:c r="A8" s="4">
        <s:v>2025</s:v>
      </s:c>
      <s:c r="B8" s="5" t="s">
        <s:v>85</s:v>
      </s:c>
      <s:c r="C8" s="5" t="s">
        <s:v>186</s:v>
      </s:c>
      <s:c r="D8" s="5" t="s">
        <s:v>28</s:v>
      </s:c>
      <s:c r="E8" s="6" t="s">
        <s:v>27</s:v>
      </s:c>
      <s:c r="F8" s="6" t="str">
        <s:f>E8</s:f>
        <s:v>Договор 1349 от 27.08.2025 г. ООО "Поволжье-Авто"</s:v>
      </s:c>
      <s:c r="G8" s="13">
        <s:v>1416.6666666599999</s:v>
      </s:c>
      <s:c r="H8" s="13">
        <s:f>G8*1.2</s:f>
        <s:v>1699.9999999919999</s:v>
      </s:c>
      <s:c r="I8" s="13">
        <s:v>4.5</s:v>
      </s:c>
      <s:c r="J8" s="13">
        <s:f>H8+I8</s:f>
        <s:v>1704.4999999919999</s:v>
      </s:c>
      <s:c r="K8" s="7"/>
      <s:c r="L8" s="7"/>
      <s:c r="M8" s="7"/>
      <s:c r="N8" s="7"/>
      <s:c r="O8" s="7"/>
      <s:c r="P8" s="8"/>
      <s:c r="Q8" s="8"/>
      <s:c r="R8" s="8"/>
      <s:c r="S8" s="8"/>
      <s:c r="T8" s="8"/>
      <s:c r="U8" s="7">
        <s:v>1</s:v>
      </s:c>
      <s:c r="V8" s="13">
        <s:f>H8+I8</s:f>
        <s:v>1704.4999999919999</s:v>
      </s:c>
      <s:c r="W8" s="8">
        <s:v>2</s:v>
      </s:c>
      <s:c r="X8" s="13">
        <s:f>ROUND(V8*W8,5)</s:f>
        <s:v>3409</s:v>
      </s:c>
      <s:c r="Y8" s="13">
        <s:f>ROUND(X8/1.2,5)</s:f>
        <s:v>2840.8333299999999</s:v>
      </s:c>
      <s:c r="Z8" s="17" t="s">
        <s:v>144</s:v>
      </s:c>
    </s:row>
    <s:row x14ac:dyDescent="0.2" r="9" spans="1:26" s="1" customFormat="1" ht="42" customHeight="1">
      <s:c r="A9" s="4">
        <s:v>2025</s:v>
      </s:c>
      <s:c r="B9" s="5" t="s">
        <s:v>85</s:v>
      </s:c>
      <s:c r="C9" s="5" t="s">
        <s:v>186</s:v>
      </s:c>
      <s:c r="D9" s="5" t="s">
        <s:v>97</s:v>
      </s:c>
      <s:c r="E9" s="6" t="s">
        <s:v>29</s:v>
      </s:c>
      <s:c r="F9" s="6" t="str">
        <s:f>E9</s:f>
        <s:v>Договор 1383 от 01.09.2025 г. ООО "ВЭЛС"</s:v>
      </s:c>
      <s:c r="G9" s="13">
        <s:v>8125</s:v>
      </s:c>
      <s:c r="H9" s="13">
        <s:f>G9*1.2</s:f>
        <s:v>9750</s:v>
      </s:c>
      <s:c r="I9" s="13">
        <s:v>2.4</s:v>
      </s:c>
      <s:c r="J9" s="13">
        <s:f>H9+I9</s:f>
        <s:v>9752.4</s:v>
      </s:c>
      <s:c r="K9" s="7"/>
      <s:c r="L9" s="7"/>
      <s:c r="M9" s="7"/>
      <s:c r="N9" s="7"/>
      <s:c r="O9" s="7"/>
      <s:c r="P9" s="8"/>
      <s:c r="Q9" s="8"/>
      <s:c r="R9" s="8"/>
      <s:c r="S9" s="8"/>
      <s:c r="T9" s="8"/>
      <s:c r="U9" s="7">
        <s:v>1</s:v>
      </s:c>
      <s:c r="V9" s="13">
        <s:f>H9+I9</s:f>
        <s:v>9752.4</s:v>
      </s:c>
      <s:c r="W9" s="8">
        <s:v>4</s:v>
      </s:c>
      <s:c r="X9" s="13">
        <s:f>ROUND(V9*W9,5)</s:f>
        <s:v>39009.599999999999</s:v>
      </s:c>
      <s:c r="Y9" s="13">
        <s:f>ROUND(X9/1.2,5)</s:f>
        <s:v>32508</s:v>
      </s:c>
      <s:c r="Z9" s="17" t="s">
        <s:v>144</s:v>
      </s:c>
    </s:row>
    <s:row x14ac:dyDescent="0.2" r="10" spans="1:26" s="1" customFormat="1" ht="42" customHeight="1">
      <s:c r="A10" s="4">
        <s:v>2025</s:v>
      </s:c>
      <s:c r="B10" s="5" t="s">
        <s:v>85</s:v>
      </s:c>
      <s:c r="C10" s="5" t="s">
        <s:v>186</s:v>
      </s:c>
      <s:c r="D10" s="5" t="s">
        <s:v>99</s:v>
      </s:c>
      <s:c r="E10" s="6" t="s">
        <s:v>54</s:v>
      </s:c>
      <s:c r="F10" s="6" t="str">
        <s:f>E10</s:f>
        <s:v>Договор 1633 от 15.09.2025  г. ООО "Сетьэлектромонтаж"</s:v>
      </s:c>
      <s:c r="G10" s="13">
        <s:v>14416.665999999999</s:v>
      </s:c>
      <s:c r="H10" s="13">
        <s:f>G10*1.2</s:f>
        <s:v>17299.999199999998</s:v>
      </s:c>
      <s:c r="I10" s="13">
        <s:v>4.5</s:v>
      </s:c>
      <s:c r="J10" s="13">
        <s:f>H10+I10</s:f>
        <s:v>17304.499199999998</s:v>
      </s:c>
      <s:c r="K10" s="7"/>
      <s:c r="L10" s="7"/>
      <s:c r="M10" s="7"/>
      <s:c r="N10" s="7"/>
      <s:c r="O10" s="7"/>
      <s:c r="P10" s="8"/>
      <s:c r="Q10" s="8"/>
      <s:c r="R10" s="8"/>
      <s:c r="S10" s="8"/>
      <s:c r="T10" s="8"/>
      <s:c r="U10" s="7">
        <s:v>1</s:v>
      </s:c>
      <s:c r="V10" s="13">
        <s:f>H10+I10</s:f>
        <s:v>17304.499199999998</s:v>
      </s:c>
      <s:c r="W10" s="8">
        <s:v>1</s:v>
      </s:c>
      <s:c r="X10" s="13">
        <s:f>ROUND(V10*W10,5)</s:f>
        <s:v>17304.499199999998</s:v>
      </s:c>
      <s:c r="Y10" s="13">
        <s:f>ROUND(X10/1.2,5)</s:f>
        <s:v>14420.415999999999</s:v>
      </s:c>
      <s:c r="Z10" s="17" t="s">
        <s:v>144</s:v>
      </s:c>
    </s:row>
    <s:row x14ac:dyDescent="0.2" r="11" spans="1:26" s="1" customFormat="1" ht="48" customHeight="1">
      <s:c r="A11" s="4">
        <s:v>2025</s:v>
      </s:c>
      <s:c r="B11" s="5" t="s">
        <s:v>85</s:v>
      </s:c>
      <s:c r="C11" s="5" t="s">
        <s:v>186</s:v>
      </s:c>
      <s:c r="D11" s="5" t="s">
        <s:v>98</s:v>
      </s:c>
      <s:c r="E11" s="6" t="s">
        <s:v>54</s:v>
      </s:c>
      <s:c r="F11" s="6" t="str">
        <s:f>E11</s:f>
        <s:v>Договор 1633 от 15.09.2025  г. ООО "Сетьэлектромонтаж"</s:v>
      </s:c>
      <s:c r="G11" s="13">
        <s:v>17000</s:v>
      </s:c>
      <s:c r="H11" s="13">
        <s:f>G11*1.2</s:f>
        <s:v>20400</s:v>
      </s:c>
      <s:c r="I11" s="13">
        <s:v>4.5</s:v>
      </s:c>
      <s:c r="J11" s="13">
        <s:f>H11+I11</s:f>
        <s:v>20404.5</s:v>
      </s:c>
      <s:c r="K11" s="7"/>
      <s:c r="L11" s="7"/>
      <s:c r="M11" s="7"/>
      <s:c r="N11" s="7"/>
      <s:c r="O11" s="7"/>
      <s:c r="P11" s="8"/>
      <s:c r="Q11" s="8"/>
      <s:c r="R11" s="8"/>
      <s:c r="S11" s="8"/>
      <s:c r="T11" s="8"/>
      <s:c r="U11" s="7">
        <s:v>1</s:v>
      </s:c>
      <s:c r="V11" s="13">
        <s:f>H11+I11</s:f>
        <s:v>20404.5</s:v>
      </s:c>
      <s:c r="W11" s="8">
        <s:v>1</s:v>
      </s:c>
      <s:c r="X11" s="13">
        <s:f>ROUND(V11*W11,5)</s:f>
        <s:v>20404.5</s:v>
      </s:c>
      <s:c r="Y11" s="13">
        <s:f>ROUND(X11/1.2,5)</s:f>
        <s:v>17003.75</s:v>
      </s:c>
      <s:c r="Z11" s="17" t="s">
        <s:v>144</s:v>
      </s:c>
    </s:row>
    <s:row x14ac:dyDescent="0.2" r="12" spans="1:26" s="1" customFormat="1" ht="54" customHeight="1">
      <s:c r="A12" s="4">
        <s:v>2025</s:v>
      </s:c>
      <s:c r="B12" s="5" t="s">
        <s:v>85</s:v>
      </s:c>
      <s:c r="C12" s="5" t="s">
        <s:v>186</s:v>
      </s:c>
      <s:c r="D12" s="5" t="s">
        <s:v>88</s:v>
      </s:c>
      <s:c r="E12" s="6" t="s">
        <s:v>54</s:v>
      </s:c>
      <s:c r="F12" s="6" t="str">
        <s:f>E12</s:f>
        <s:v>Договор 1633 от 15.09.2025  г. ООО "Сетьэлектромонтаж"</s:v>
      </s:c>
      <s:c r="G12" s="13">
        <s:v>15333.333000000001</s:v>
      </s:c>
      <s:c r="H12" s="13">
        <s:f>G12*1.2</s:f>
        <s:v>18399.999599999999</s:v>
      </s:c>
      <s:c r="I12" s="13">
        <s:v>4.5</s:v>
      </s:c>
      <s:c r="J12" s="13">
        <s:f>H12+I12</s:f>
        <s:v>18404.499599999999</s:v>
      </s:c>
      <s:c r="K12" s="7"/>
      <s:c r="L12" s="7"/>
      <s:c r="M12" s="7"/>
      <s:c r="N12" s="7"/>
      <s:c r="O12" s="7"/>
      <s:c r="P12" s="8"/>
      <s:c r="Q12" s="8"/>
      <s:c r="R12" s="8"/>
      <s:c r="S12" s="8"/>
      <s:c r="T12" s="8"/>
      <s:c r="U12" s="7">
        <s:v>1</s:v>
      </s:c>
      <s:c r="V12" s="13">
        <s:f>H12+I12</s:f>
        <s:v>18404.499599999999</s:v>
      </s:c>
      <s:c r="W12" s="8">
        <s:v>2</s:v>
      </s:c>
      <s:c r="X12" s="13">
        <s:f>ROUND(V12*W12,5)</s:f>
        <s:v>36808.999199999998</s:v>
      </s:c>
      <s:c r="Y12" s="13">
        <s:f>ROUND(X12/1.2,5)</s:f>
        <s:v>30674.166000000001</s:v>
      </s:c>
      <s:c r="Z12" s="17" t="s">
        <s:v>144</s:v>
      </s:c>
    </s:row>
    <s:row x14ac:dyDescent="0.2" r="13" spans="1:26" s="1" customFormat="1" ht="54" customHeight="1">
      <s:c r="A13" s="4">
        <s:v>2025</s:v>
      </s:c>
      <s:c r="B13" s="5" t="s">
        <s:v>85</s:v>
      </s:c>
      <s:c r="C13" s="5" t="s">
        <s:v>186</s:v>
      </s:c>
      <s:c r="D13" s="5" t="s">
        <s:v>89</s:v>
      </s:c>
      <s:c r="E13" s="6" t="s">
        <s:v>54</s:v>
      </s:c>
      <s:c r="F13" s="6" t="str">
        <s:f>E13</s:f>
        <s:v>Договор 1633 от 15.09.2025  г. ООО "Сетьэлектромонтаж"</s:v>
      </s:c>
      <s:c r="G13" s="13">
        <s:v>12625</s:v>
      </s:c>
      <s:c r="H13" s="13">
        <s:f>G13*1.2</s:f>
        <s:v>15150</s:v>
      </s:c>
      <s:c r="I13" s="13">
        <s:v>4.5</s:v>
      </s:c>
      <s:c r="J13" s="13">
        <s:f>H13+I13</s:f>
        <s:v>15154.5</s:v>
      </s:c>
      <s:c r="K13" s="7"/>
      <s:c r="L13" s="7"/>
      <s:c r="M13" s="7"/>
      <s:c r="N13" s="7"/>
      <s:c r="O13" s="7"/>
      <s:c r="P13" s="8"/>
      <s:c r="Q13" s="8"/>
      <s:c r="R13" s="8"/>
      <s:c r="S13" s="8"/>
      <s:c r="T13" s="8"/>
      <s:c r="U13" s="7">
        <s:v>1</s:v>
      </s:c>
      <s:c r="V13" s="13">
        <s:f>H13+I13</s:f>
        <s:v>15154.5</s:v>
      </s:c>
      <s:c r="W13" s="8">
        <s:v>2</s:v>
      </s:c>
      <s:c r="X13" s="13">
        <s:f>ROUND(V13*W13,5)</s:f>
        <s:v>30309</s:v>
      </s:c>
      <s:c r="Y13" s="13">
        <s:f>ROUND(X13/1.2,5)</s:f>
        <s:v>25257.5</s:v>
      </s:c>
      <s:c r="Z13" s="17" t="s">
        <s:v>144</s:v>
      </s:c>
    </s:row>
    <s:row x14ac:dyDescent="0.2" r="14" spans="1:26" s="1" customFormat="1" ht="54" customHeight="1">
      <s:c r="A14" s="4">
        <s:v>2025</s:v>
      </s:c>
      <s:c r="B14" s="5" t="s">
        <s:v>85</s:v>
      </s:c>
      <s:c r="C14" s="5" t="s">
        <s:v>186</s:v>
      </s:c>
      <s:c r="D14" s="5" t="s">
        <s:v>90</s:v>
      </s:c>
      <s:c r="E14" s="6" t="s">
        <s:v>54</s:v>
      </s:c>
      <s:c r="F14" s="6" t="str">
        <s:f>E14</s:f>
        <s:v>Договор 1633 от 15.09.2025  г. ООО "Сетьэлектромонтаж"</s:v>
      </s:c>
      <s:c r="G14" s="13">
        <s:v>12166.665999999999</s:v>
      </s:c>
      <s:c r="H14" s="13">
        <s:f>G14*1.2</s:f>
        <s:v>14599.999199999998</s:v>
      </s:c>
      <s:c r="I14" s="13">
        <s:v>4.5</s:v>
      </s:c>
      <s:c r="J14" s="13">
        <s:f>H14+I14</s:f>
        <s:v>14604.499199999998</s:v>
      </s:c>
      <s:c r="K14" s="7"/>
      <s:c r="L14" s="7"/>
      <s:c r="M14" s="7"/>
      <s:c r="N14" s="7"/>
      <s:c r="O14" s="7"/>
      <s:c r="P14" s="8"/>
      <s:c r="Q14" s="8"/>
      <s:c r="R14" s="8"/>
      <s:c r="S14" s="8"/>
      <s:c r="T14" s="8"/>
      <s:c r="U14" s="7">
        <s:v>1</s:v>
      </s:c>
      <s:c r="V14" s="13">
        <s:f>H14+I14</s:f>
        <s:v>14604.499199999998</s:v>
      </s:c>
      <s:c r="W14" s="8">
        <s:v>3</s:v>
      </s:c>
      <s:c r="X14" s="13">
        <s:f>ROUND(V14*W14,5)</s:f>
        <s:v>43813.497600000002</s:v>
      </s:c>
      <s:c r="Y14" s="13">
        <s:f>ROUND(X14/1.2,5)</s:f>
        <s:v>36511.248</s:v>
      </s:c>
      <s:c r="Z14" s="17" t="s">
        <s:v>144</s:v>
      </s:c>
    </s:row>
    <s:row x14ac:dyDescent="0.2" r="15" spans="1:26" s="1" customFormat="1" ht="114.95" customHeight="1">
      <s:c r="A15" s="4">
        <s:v>2025</s:v>
      </s:c>
      <s:c r="B15" s="5" t="s">
        <s:v>85</s:v>
      </s:c>
      <s:c r="C15" s="5" t="s">
        <s:v>186</s:v>
      </s:c>
      <s:c r="D15" s="5" t="s">
        <s:v>96</s:v>
      </s:c>
      <s:c r="E15" s="6" t="s">
        <s:v>44</s:v>
      </s:c>
      <s:c r="F15" s="6" t="s">
        <s:v>45</s:v>
      </s:c>
      <s:c r="G15" s="13">
        <s:f>H15/1.2</s:f>
        <s:v>4010</s:v>
      </s:c>
      <s:c r="H15" s="13">
        <s:v>4812</s:v>
      </s:c>
      <s:c r="I15" s="13">
        <s:v>4.5</s:v>
      </s:c>
      <s:c r="J15" s="13">
        <s:f>H15+I15</s:f>
        <s:v>4816.5</s:v>
      </s:c>
      <s:c r="K15" s="7"/>
      <s:c r="L15" s="7"/>
      <s:c r="M15" s="7"/>
      <s:c r="N15" s="7"/>
      <s:c r="O15" s="7"/>
      <s:c r="P15" s="8"/>
      <s:c r="Q15" s="8"/>
      <s:c r="R15" s="8"/>
      <s:c r="S15" s="8"/>
      <s:c r="T15" s="8"/>
      <s:c r="U15" s="7">
        <s:v>1</s:v>
      </s:c>
      <s:c r="V15" s="13">
        <s:f>H15+I15</s:f>
        <s:v>4816.5</s:v>
      </s:c>
      <s:c r="W15" s="8">
        <s:v>6</s:v>
      </s:c>
      <s:c r="X15" s="13">
        <s:f>ROUND(V15*W15,5)</s:f>
        <s:v>28899</s:v>
      </s:c>
      <s:c r="Y15" s="13">
        <s:f>ROUND(X15/1.2,5)</s:f>
        <s:v>24082.5</s:v>
      </s:c>
      <s:c r="Z15" s="17" t="s">
        <s:v>144</s:v>
      </s:c>
    </s:row>
    <s:row x14ac:dyDescent="0.2" r="16" spans="1:26" s="1" customFormat="1" ht="114.95" customHeight="1">
      <s:c r="A16" s="4">
        <s:v>2025</s:v>
      </s:c>
      <s:c r="B16" s="5" t="s">
        <s:v>85</s:v>
      </s:c>
      <s:c r="C16" s="5" t="s">
        <s:v>186</s:v>
      </s:c>
      <s:c r="D16" s="5" t="s">
        <s:v>95</s:v>
      </s:c>
      <s:c r="E16" s="6" t="s">
        <s:v>55</s:v>
      </s:c>
      <s:c r="F16" s="6" t="s">
        <s:v>53</s:v>
      </s:c>
      <s:c r="G16" s="13">
        <s:f>H16/1.2</s:f>
        <s:v>6666.666666666667</s:v>
      </s:c>
      <s:c r="H16" s="13">
        <s:v>8000</s:v>
      </s:c>
      <s:c r="I16" s="13">
        <s:v>4.5</s:v>
      </s:c>
      <s:c r="J16" s="13">
        <s:f>H16+I16</s:f>
        <s:v>8004.5</s:v>
      </s:c>
      <s:c r="K16" s="7"/>
      <s:c r="L16" s="7"/>
      <s:c r="M16" s="7"/>
      <s:c r="N16" s="7"/>
      <s:c r="O16" s="7"/>
      <s:c r="P16" s="8"/>
      <s:c r="Q16" s="8"/>
      <s:c r="R16" s="8"/>
      <s:c r="S16" s="8"/>
      <s:c r="T16" s="8"/>
      <s:c r="U16" s="7">
        <s:v>1</s:v>
      </s:c>
      <s:c r="V16" s="13">
        <s:f>H16+I16</s:f>
        <s:v>8004.5</s:v>
      </s:c>
      <s:c r="W16" s="8">
        <s:v>3</s:v>
      </s:c>
      <s:c r="X16" s="13">
        <s:f>ROUND(V16*W16,5)</s:f>
        <s:v>24013.5</s:v>
      </s:c>
      <s:c r="Y16" s="13">
        <s:f>ROUND(X16/1.2,5)</s:f>
        <s:v>20011.25</s:v>
      </s:c>
      <s:c r="Z16" s="17" t="s">
        <s:v>144</s:v>
      </s:c>
    </s:row>
    <s:row x14ac:dyDescent="0.2" r="17" spans="1:26" s="1" customFormat="1" ht="114.95" customHeight="1">
      <s:c r="A17" s="4">
        <s:v>2025</s:v>
      </s:c>
      <s:c r="B17" s="5" t="s">
        <s:v>85</s:v>
      </s:c>
      <s:c r="C17" s="5" t="s">
        <s:v>186</s:v>
      </s:c>
      <s:c r="D17" s="5" t="s">
        <s:v>94</s:v>
      </s:c>
      <s:c r="E17" s="6" t="s">
        <s:v>51</s:v>
      </s:c>
      <s:c r="F17" s="6" t="s">
        <s:v>52</s:v>
      </s:c>
      <s:c r="G17" s="13">
        <s:f>H17/1.2</s:f>
        <s:v>6666.666666666667</s:v>
      </s:c>
      <s:c r="H17" s="13">
        <s:v>8000</s:v>
      </s:c>
      <s:c r="I17" s="13">
        <s:v>4.5</s:v>
      </s:c>
      <s:c r="J17" s="13">
        <s:f>H17+I17</s:f>
        <s:v>8004.5</s:v>
      </s:c>
      <s:c r="K17" s="7"/>
      <s:c r="L17" s="7"/>
      <s:c r="M17" s="7"/>
      <s:c r="N17" s="7"/>
      <s:c r="O17" s="7"/>
      <s:c r="P17" s="8"/>
      <s:c r="Q17" s="8"/>
      <s:c r="R17" s="8"/>
      <s:c r="S17" s="8"/>
      <s:c r="T17" s="8"/>
      <s:c r="U17" s="7">
        <s:v>1</s:v>
      </s:c>
      <s:c r="V17" s="13">
        <s:f>H17+I17</s:f>
        <s:v>8004.5</s:v>
      </s:c>
      <s:c r="W17" s="8">
        <s:v>1</s:v>
      </s:c>
      <s:c r="X17" s="13">
        <s:f>ROUND(V17*W17,5)</s:f>
        <s:v>8004.5</s:v>
      </s:c>
      <s:c r="Y17" s="13">
        <s:f>ROUND(X17/1.2,5)</s:f>
        <s:v>6670.4166699999996</s:v>
      </s:c>
      <s:c r="Z17" s="17" t="s">
        <s:v>144</s:v>
      </s:c>
    </s:row>
    <s:row x14ac:dyDescent="0.2" r="18" spans="1:26" s="1" customFormat="1" ht="114.95" customHeight="1">
      <s:c r="A18" s="4">
        <s:v>2025</s:v>
      </s:c>
      <s:c r="B18" s="5" t="s">
        <s:v>85</s:v>
      </s:c>
      <s:c r="C18" s="5" t="s">
        <s:v>186</s:v>
      </s:c>
      <s:c r="D18" s="5" t="s">
        <s:v>92</s:v>
      </s:c>
      <s:c r="E18" s="6" t="s">
        <s:v>50</s:v>
      </s:c>
      <s:c r="F18" s="6" t="s">
        <s:v>48</s:v>
      </s:c>
      <s:c r="G18" s="13">
        <s:f>H18/1.2</s:f>
        <s:v>18833.333333333336</s:v>
      </s:c>
      <s:c r="H18" s="13">
        <s:v>22600</s:v>
      </s:c>
      <s:c r="I18" s="13">
        <s:v>4.5</s:v>
      </s:c>
      <s:c r="J18" s="13">
        <s:f>H18+I18</s:f>
        <s:v>22604.5</s:v>
      </s:c>
      <s:c r="K18" s="7"/>
      <s:c r="L18" s="7"/>
      <s:c r="M18" s="7"/>
      <s:c r="N18" s="7"/>
      <s:c r="O18" s="7"/>
      <s:c r="P18" s="8"/>
      <s:c r="Q18" s="8"/>
      <s:c r="R18" s="8"/>
      <s:c r="S18" s="8"/>
      <s:c r="T18" s="8"/>
      <s:c r="U18" s="7">
        <s:v>1</s:v>
      </s:c>
      <s:c r="V18" s="13">
        <s:f>H18+I18</s:f>
        <s:v>22604.5</s:v>
      </s:c>
      <s:c r="W18" s="8">
        <s:v>1</s:v>
      </s:c>
      <s:c r="X18" s="13">
        <s:f>ROUND(V18*W18,5)</s:f>
        <s:v>22604.5</s:v>
      </s:c>
      <s:c r="Y18" s="13">
        <s:f>ROUND(X18/1.2,5)</s:f>
        <s:v>18837.083330000001</s:v>
      </s:c>
      <s:c r="Z18" s="17" t="s">
        <s:v>144</s:v>
      </s:c>
    </s:row>
    <s:row x14ac:dyDescent="0.2" r="19" spans="1:26" s="1" customFormat="1" ht="114.95" customHeight="1">
      <s:c r="A19" s="4">
        <s:v>2025</s:v>
      </s:c>
      <s:c r="B19" s="5" t="s">
        <s:v>85</s:v>
      </s:c>
      <s:c r="C19" s="5" t="s">
        <s:v>186</s:v>
      </s:c>
      <s:c r="D19" s="5" t="s">
        <s:v>93</s:v>
      </s:c>
      <s:c r="E19" s="6" t="s">
        <s:v>46</s:v>
      </s:c>
      <s:c r="F19" s="6" t="s">
        <s:v>47</s:v>
      </s:c>
      <s:c r="G19" s="13">
        <s:f>H19/1.2</s:f>
        <s:v>7500</s:v>
      </s:c>
      <s:c r="H19" s="13">
        <s:v>9000</s:v>
      </s:c>
      <s:c r="I19" s="13">
        <s:v>4.5</s:v>
      </s:c>
      <s:c r="J19" s="13">
        <s:f>H19+I19</s:f>
        <s:v>9004.5</s:v>
      </s:c>
      <s:c r="K19" s="7"/>
      <s:c r="L19" s="7"/>
      <s:c r="M19" s="7"/>
      <s:c r="N19" s="7"/>
      <s:c r="O19" s="7"/>
      <s:c r="P19" s="8"/>
      <s:c r="Q19" s="8"/>
      <s:c r="R19" s="8"/>
      <s:c r="S19" s="8"/>
      <s:c r="T19" s="8"/>
      <s:c r="U19" s="7">
        <s:v>1</s:v>
      </s:c>
      <s:c r="V19" s="13">
        <s:f>H19+I19</s:f>
        <s:v>9004.5</s:v>
      </s:c>
      <s:c r="W19" s="8">
        <s:v>2</s:v>
      </s:c>
      <s:c r="X19" s="13">
        <s:f>ROUND(V19*W19,5)</s:f>
        <s:v>18009</s:v>
      </s:c>
      <s:c r="Y19" s="13">
        <s:f>ROUND(X19/1.2,5)</s:f>
        <s:v>15007.5</s:v>
      </s:c>
      <s:c r="Z19" s="17" t="s">
        <s:v>144</s:v>
      </s:c>
    </s:row>
    <s:row x14ac:dyDescent="0.2" r="20" spans="1:26" s="1" customFormat="1" ht="114.95" customHeight="1">
      <s:c r="A20" s="4">
        <s:v>2025</s:v>
      </s:c>
      <s:c r="B20" s="5" t="s">
        <s:v>85</s:v>
      </s:c>
      <s:c r="C20" s="5" t="s">
        <s:v>186</s:v>
      </s:c>
      <s:c r="D20" s="5" t="s">
        <s:v>66</s:v>
      </s:c>
      <s:c r="E20" s="6" t="s">
        <s:v>67</s:v>
      </s:c>
      <s:c r="F20" s="6" t="s">
        <s:v>67</s:v>
      </s:c>
      <s:c r="G20" s="13">
        <s:f>ROUND(H20/1.2,5)</s:f>
        <s:v>1538.6234999999999</s:v>
      </s:c>
      <s:c r="H20" s="13">
        <s:v>1846.3481999999999</s:v>
      </s:c>
      <s:c r="I20" s="13"/>
      <s:c r="J20" s="13"/>
      <s:c r="K20" s="7"/>
      <s:c r="L20" s="7"/>
      <s:c r="M20" s="7"/>
      <s:c r="N20" s="7"/>
      <s:c r="O20" s="7"/>
      <s:c r="P20" s="8"/>
      <s:c r="Q20" s="8"/>
      <s:c r="R20" s="8"/>
      <s:c r="S20" s="8"/>
      <s:c r="T20" s="8"/>
      <s:c r="U20" s="7">
        <s:v>1</s:v>
      </s:c>
      <s:c r="V20" s="13">
        <s:f>H20+I20</s:f>
        <s:v>1846.3481999999999</s:v>
      </s:c>
      <s:c r="W20" s="8">
        <s:v>1</s:v>
      </s:c>
      <s:c r="X20" s="13">
        <s:f>ROUND(V20*W20,5)</s:f>
        <s:v>1846.3481999999999</s:v>
      </s:c>
      <s:c r="Y20" s="13">
        <s:f>ROUND(X20/1.2,5)</s:f>
        <s:v>1538.6234999999999</s:v>
      </s:c>
      <s:c r="Z20" s="17" t="s">
        <s:v>142</s:v>
      </s:c>
    </s:row>
    <s:row x14ac:dyDescent="0.2" r="21" spans="1:26" s="1" customFormat="1" ht="114.95" customHeight="1">
      <s:c r="A21" s="4">
        <s:v>2025</s:v>
      </s:c>
      <s:c r="B21" s="5" t="s">
        <s:v>85</s:v>
      </s:c>
      <s:c r="C21" s="5" t="s">
        <s:v>186</s:v>
      </s:c>
      <s:c r="D21" s="5" t="s">
        <s:v>68</s:v>
      </s:c>
      <s:c r="E21" s="6" t="s">
        <s:v>69</s:v>
      </s:c>
      <s:c r="F21" s="6" t="s">
        <s:v>69</s:v>
      </s:c>
      <s:c r="G21" s="13">
        <s:f>H21</s:f>
        <s:v>4660.3900700000004</s:v>
      </s:c>
      <s:c r="H21" s="13">
        <s:v>4660.3900700000004</s:v>
      </s:c>
      <s:c r="I21" s="13"/>
      <s:c r="J21" s="13"/>
      <s:c r="K21" s="7"/>
      <s:c r="L21" s="7"/>
      <s:c r="M21" s="7"/>
      <s:c r="N21" s="7"/>
      <s:c r="O21" s="7"/>
      <s:c r="P21" s="8"/>
      <s:c r="Q21" s="8"/>
      <s:c r="R21" s="8"/>
      <s:c r="S21" s="8"/>
      <s:c r="T21" s="8"/>
      <s:c r="U21" s="7">
        <s:v>1</s:v>
      </s:c>
      <s:c r="V21" s="13">
        <s:f>H21+I21</s:f>
        <s:v>4660.3900700000004</s:v>
      </s:c>
      <s:c r="W21" s="8">
        <s:v>1</s:v>
      </s:c>
      <s:c r="X21" s="13">
        <s:f>ROUND(V21*W21,5)</s:f>
        <s:v>4660.3900700000004</s:v>
      </s:c>
      <s:c r="Y21" s="13">
        <s:f>X21</s:f>
        <s:v>4660.3900700000004</s:v>
      </s:c>
      <s:c r="Z21" s="17" t="s">
        <s:v>142</s:v>
      </s:c>
    </s:row>
    <s:row x14ac:dyDescent="0.2" r="22" spans="1:26" s="1" customFormat="1" ht="114.95" customHeight="1">
      <s:c r="A22" s="4">
        <s:v>2025</s:v>
      </s:c>
      <s:c r="B22" s="5" t="s">
        <s:v>85</s:v>
      </s:c>
      <s:c r="C22" s="5" t="s">
        <s:v>186</s:v>
      </s:c>
      <s:c r="D22" s="5" t="s">
        <s:v>70</s:v>
      </s:c>
      <s:c r="E22" s="6" t="s">
        <s:v>175</s:v>
      </s:c>
      <s:c r="F22" s="6" t="s">
        <s:v>175</s:v>
      </s:c>
      <s:c r="G22" s="13">
        <s:f>ROUND(H22/1.2,5)</s:f>
        <s:v>2253.0431199999998</s:v>
      </s:c>
      <s:c r="H22" s="13">
        <s:v>2703.6517399999998</s:v>
      </s:c>
      <s:c r="I22" s="13"/>
      <s:c r="J22" s="13"/>
      <s:c r="K22" s="7"/>
      <s:c r="L22" s="7"/>
      <s:c r="M22" s="7"/>
      <s:c r="N22" s="7"/>
      <s:c r="O22" s="7"/>
      <s:c r="P22" s="8"/>
      <s:c r="Q22" s="8"/>
      <s:c r="R22" s="8"/>
      <s:c r="S22" s="8"/>
      <s:c r="T22" s="8"/>
      <s:c r="U22" s="7">
        <s:v>1</s:v>
      </s:c>
      <s:c r="V22" s="13">
        <s:f>H22+I22</s:f>
        <s:v>2703.6517399999998</s:v>
      </s:c>
      <s:c r="W22" s="8">
        <s:v>1</s:v>
      </s:c>
      <s:c r="X22" s="13">
        <s:f>ROUND(V22*W22,5)</s:f>
        <s:v>2703.6517399999998</s:v>
      </s:c>
      <s:c r="Y22" s="13">
        <s:f>ROUND(X22/1.2,5)</s:f>
        <s:v>2253.0431199999998</s:v>
      </s:c>
      <s:c r="Z22" s="1" t="s">
        <s:v>143</s:v>
      </s:c>
    </s:row>
    <s:row x14ac:dyDescent="0.2" r="23" spans="1:26" s="1" customFormat="1" ht="114.95" customHeight="1">
      <s:c r="A23" s="4">
        <s:v>2025</s:v>
      </s:c>
      <s:c r="B23" s="5" t="s">
        <s:v>85</s:v>
      </s:c>
      <s:c r="C23" s="5" t="s">
        <s:v>186</s:v>
      </s:c>
      <s:c r="D23" s="5" t="s">
        <s:v>71</s:v>
      </s:c>
      <s:c r="E23" s="6" t="s">
        <s:v>118</s:v>
      </s:c>
      <s:c r="F23" s="6" t="s">
        <s:v>118</s:v>
      </s:c>
      <s:c r="G23" s="13">
        <s:f>ROUND(H23/1.2,5)</s:f>
        <s:v>679.7</s:v>
      </s:c>
      <s:c r="H23" s="13">
        <s:v>815.64</s:v>
      </s:c>
      <s:c r="I23" s="13"/>
      <s:c r="J23" s="13">
        <s:f>H23</s:f>
        <s:v>815.64</s:v>
      </s:c>
      <s:c r="K23" s="7"/>
      <s:c r="L23" s="7"/>
      <s:c r="M23" s="7"/>
      <s:c r="N23" s="7"/>
      <s:c r="O23" s="7"/>
      <s:c r="P23" s="8"/>
      <s:c r="Q23" s="8"/>
      <s:c r="R23" s="8"/>
      <s:c r="S23" s="8"/>
      <s:c r="T23" s="8"/>
      <s:c r="U23" s="7">
        <s:v>1</s:v>
      </s:c>
      <s:c r="V23" s="13">
        <s:f>J23</s:f>
        <s:v>815.64</s:v>
      </s:c>
      <s:c r="W23" s="8">
        <s:v>1</s:v>
      </s:c>
      <s:c r="X23" s="13">
        <s:f>ROUND(V23*W23,5)</s:f>
        <s:v>815.64</s:v>
      </s:c>
      <s:c r="Y23" s="13">
        <s:f>ROUND(X23/1.2,5)</s:f>
        <s:v>679.7</s:v>
      </s:c>
      <s:c r="Z23" s="1" t="s">
        <s:v>145</s:v>
      </s:c>
    </s:row>
    <s:row x14ac:dyDescent="0.2" r="24" spans="1:26" s="1" customFormat="1" ht="114.95" customHeight="1">
      <s:c r="A24" s="4">
        <s:v>2025</s:v>
      </s:c>
      <s:c r="B24" s="5" t="s">
        <s:v>85</s:v>
      </s:c>
      <s:c r="C24" s="5" t="s">
        <s:v>186</s:v>
      </s:c>
      <s:c r="D24" s="5" t="s">
        <s:v>72</s:v>
      </s:c>
      <s:c r="E24" s="6" t="s">
        <s:v>118</s:v>
      </s:c>
      <s:c r="F24" s="6" t="s">
        <s:v>118</s:v>
      </s:c>
      <s:c r="G24" s="13">
        <s:f>ROUND(H24/1.2,5)</s:f>
        <s:v>520</s:v>
      </s:c>
      <s:c r="H24" s="13">
        <s:v>624</s:v>
      </s:c>
      <s:c r="I24" s="13"/>
      <s:c r="J24" s="13">
        <s:f>H24</s:f>
        <s:v>624</s:v>
      </s:c>
      <s:c r="K24" s="7"/>
      <s:c r="L24" s="7"/>
      <s:c r="M24" s="7"/>
      <s:c r="N24" s="7"/>
      <s:c r="O24" s="7"/>
      <s:c r="P24" s="8"/>
      <s:c r="Q24" s="8"/>
      <s:c r="R24" s="8"/>
      <s:c r="S24" s="8"/>
      <s:c r="T24" s="8"/>
      <s:c r="U24" s="7">
        <s:v>1</s:v>
      </s:c>
      <s:c r="V24" s="13">
        <s:f>J24</s:f>
        <s:v>624</s:v>
      </s:c>
      <s:c r="W24" s="8">
        <s:v>1</s:v>
      </s:c>
      <s:c r="X24" s="13">
        <s:f>ROUND(V24*W24,5)</s:f>
        <s:v>624</s:v>
      </s:c>
      <s:c r="Y24" s="13">
        <s:f>ROUND(X24/1.2,5)</s:f>
        <s:v>520</s:v>
      </s:c>
      <s:c r="Z24" s="1" t="s">
        <s:v>145</s:v>
      </s:c>
    </s:row>
    <s:row x14ac:dyDescent="0.2" r="25" spans="1:26" s="1" customFormat="1" ht="114.95" customHeight="1">
      <s:c r="A25" s="4">
        <s:v>2025</s:v>
      </s:c>
      <s:c r="B25" s="5" t="s">
        <s:v>85</s:v>
      </s:c>
      <s:c r="C25" s="5" t="s">
        <s:v>186</s:v>
      </s:c>
      <s:c r="D25" s="5" t="s">
        <s:v>73</s:v>
      </s:c>
      <s:c r="E25" s="6" t="s">
        <s:v>118</s:v>
      </s:c>
      <s:c r="F25" s="6" t="s">
        <s:v>118</s:v>
      </s:c>
      <s:c r="G25" s="13">
        <s:f>ROUND(H25/1.2,5)</s:f>
        <s:v>915</s:v>
      </s:c>
      <s:c r="H25" s="13">
        <s:v>1098</s:v>
      </s:c>
      <s:c r="I25" s="13"/>
      <s:c r="J25" s="13">
        <s:f>H25</s:f>
        <s:v>1098</s:v>
      </s:c>
      <s:c r="K25" s="7"/>
      <s:c r="L25" s="7"/>
      <s:c r="M25" s="7"/>
      <s:c r="N25" s="7"/>
      <s:c r="O25" s="7"/>
      <s:c r="P25" s="8"/>
      <s:c r="Q25" s="8"/>
      <s:c r="R25" s="8"/>
      <s:c r="S25" s="8"/>
      <s:c r="T25" s="8"/>
      <s:c r="U25" s="7">
        <s:v>1</s:v>
      </s:c>
      <s:c r="V25" s="13">
        <s:f>J25</s:f>
        <s:v>1098</s:v>
      </s:c>
      <s:c r="W25" s="8">
        <s:v>4</s:v>
      </s:c>
      <s:c r="X25" s="13">
        <s:f>ROUND(V25*W25,5)</s:f>
        <s:v>4392</s:v>
      </s:c>
      <s:c r="Y25" s="13">
        <s:f>ROUND(X25/1.2,5)</s:f>
        <s:v>3660</s:v>
      </s:c>
      <s:c r="Z25" s="1" t="s">
        <s:v>145</s:v>
      </s:c>
    </s:row>
    <s:row x14ac:dyDescent="0.2" r="26" spans="1:26" s="1" customFormat="1" ht="114.95" customHeight="1">
      <s:c r="A26" s="4">
        <s:v>2025</s:v>
      </s:c>
      <s:c r="B26" s="5" t="s">
        <s:v>85</s:v>
      </s:c>
      <s:c r="C26" s="5" t="s">
        <s:v>186</s:v>
      </s:c>
      <s:c r="D26" s="5" t="s">
        <s:v>74</s:v>
      </s:c>
      <s:c r="E26" s="6" t="s">
        <s:v>118</s:v>
      </s:c>
      <s:c r="F26" s="6" t="s">
        <s:v>118</s:v>
      </s:c>
      <s:c r="G26" s="13">
        <s:f>ROUND(H26/1.2,5)</s:f>
        <s:v>1458</s:v>
      </s:c>
      <s:c r="H26" s="13">
        <s:v>1749.6</s:v>
      </s:c>
      <s:c r="I26" s="13"/>
      <s:c r="J26" s="13">
        <s:f>H26</s:f>
        <s:v>1749.6</s:v>
      </s:c>
      <s:c r="K26" s="7"/>
      <s:c r="L26" s="7"/>
      <s:c r="M26" s="7"/>
      <s:c r="N26" s="7"/>
      <s:c r="O26" s="7"/>
      <s:c r="P26" s="8"/>
      <s:c r="Q26" s="8"/>
      <s:c r="R26" s="8"/>
      <s:c r="S26" s="8"/>
      <s:c r="T26" s="8"/>
      <s:c r="U26" s="7">
        <s:v>1</s:v>
      </s:c>
      <s:c r="V26" s="13">
        <s:f>J26</s:f>
        <s:v>1749.6</s:v>
      </s:c>
      <s:c r="W26" s="8">
        <s:v>1</s:v>
      </s:c>
      <s:c r="X26" s="13">
        <s:f>ROUND(V26*W26,5)</s:f>
        <s:v>1749.6</s:v>
      </s:c>
      <s:c r="Y26" s="13">
        <s:f>ROUND(X26/1.2,5)</s:f>
        <s:v>1458</s:v>
      </s:c>
      <s:c r="Z26" s="1" t="s">
        <s:v>145</s:v>
      </s:c>
    </s:row>
    <s:row x14ac:dyDescent="0.2" r="27" spans="1:26" s="1" customFormat="1" ht="114.95" customHeight="1">
      <s:c r="A27" s="4">
        <s:v>2025</s:v>
      </s:c>
      <s:c r="B27" s="5" t="s">
        <s:v>85</s:v>
      </s:c>
      <s:c r="C27" s="5" t="s">
        <s:v>186</s:v>
      </s:c>
      <s:c r="D27" s="5" t="s">
        <s:v>75</s:v>
      </s:c>
      <s:c r="E27" s="6" t="s">
        <s:v>118</s:v>
      </s:c>
      <s:c r="F27" s="6" t="s">
        <s:v>118</s:v>
      </s:c>
      <s:c r="G27" s="13">
        <s:f>ROUND(H27/1.2,5)</s:f>
        <s:v>464.4</s:v>
      </s:c>
      <s:c r="H27" s="13">
        <s:v>557.28</s:v>
      </s:c>
      <s:c r="I27" s="13"/>
      <s:c r="J27" s="13">
        <s:f>H27</s:f>
        <s:v>557.28</s:v>
      </s:c>
      <s:c r="K27" s="7"/>
      <s:c r="L27" s="7"/>
      <s:c r="M27" s="7"/>
      <s:c r="N27" s="7"/>
      <s:c r="O27" s="7"/>
      <s:c r="P27" s="8"/>
      <s:c r="Q27" s="8"/>
      <s:c r="R27" s="8"/>
      <s:c r="S27" s="8"/>
      <s:c r="T27" s="8"/>
      <s:c r="U27" s="7">
        <s:v>1</s:v>
      </s:c>
      <s:c r="V27" s="13">
        <s:f>J27</s:f>
        <s:v>557.28</s:v>
      </s:c>
      <s:c r="W27" s="8">
        <s:v>3</s:v>
      </s:c>
      <s:c r="X27" s="13">
        <s:f>ROUND(V27*W27,5)</s:f>
        <s:v>1671.84</s:v>
      </s:c>
      <s:c r="Y27" s="13">
        <s:f>ROUND(X27/1.2,5)</s:f>
        <s:v>1393.2</s:v>
      </s:c>
      <s:c r="Z27" s="1" t="s">
        <s:v>145</s:v>
      </s:c>
    </s:row>
    <s:row x14ac:dyDescent="0.2" r="28" spans="1:26" s="1" customFormat="1" ht="114.95" customHeight="1">
      <s:c r="A28" s="4">
        <s:v>2025</s:v>
      </s:c>
      <s:c r="B28" s="5" t="s">
        <s:v>85</s:v>
      </s:c>
      <s:c r="C28" s="5" t="s">
        <s:v>186</s:v>
      </s:c>
      <s:c r="D28" s="5" t="s">
        <s:v>76</s:v>
      </s:c>
      <s:c r="E28" s="6" t="s">
        <s:v>118</s:v>
      </s:c>
      <s:c r="F28" s="6" t="s">
        <s:v>118</s:v>
      </s:c>
      <s:c r="G28" s="13">
        <s:f>ROUND(H28/1.2,5)</s:f>
        <s:v>240</s:v>
      </s:c>
      <s:c r="H28" s="13">
        <s:v>288</s:v>
      </s:c>
      <s:c r="I28" s="13"/>
      <s:c r="J28" s="13">
        <s:f>H28</s:f>
        <s:v>288</s:v>
      </s:c>
      <s:c r="K28" s="7"/>
      <s:c r="L28" s="7"/>
      <s:c r="M28" s="7"/>
      <s:c r="N28" s="7"/>
      <s:c r="O28" s="7"/>
      <s:c r="P28" s="8"/>
      <s:c r="Q28" s="8"/>
      <s:c r="R28" s="8"/>
      <s:c r="S28" s="8"/>
      <s:c r="T28" s="8"/>
      <s:c r="U28" s="7">
        <s:v>1</s:v>
      </s:c>
      <s:c r="V28" s="13">
        <s:f>J28</s:f>
        <s:v>288</s:v>
      </s:c>
      <s:c r="W28" s="8">
        <s:v>2</s:v>
      </s:c>
      <s:c r="X28" s="13">
        <s:f>ROUND(V28*W28,5)</s:f>
        <s:v>576</s:v>
      </s:c>
      <s:c r="Y28" s="13">
        <s:f>ROUND(X28/1.2,5)</s:f>
        <s:v>480</s:v>
      </s:c>
      <s:c r="Z28" s="1" t="s">
        <s:v>145</s:v>
      </s:c>
    </s:row>
    <s:row x14ac:dyDescent="0.2" r="29" spans="1:26" s="1" customFormat="1" ht="114.95" customHeight="1">
      <s:c r="A29" s="4">
        <s:v>2025</s:v>
      </s:c>
      <s:c r="B29" s="5" t="s">
        <s:v>85</s:v>
      </s:c>
      <s:c r="C29" s="5" t="s">
        <s:v>186</s:v>
      </s:c>
      <s:c r="D29" s="5" t="s">
        <s:v>77</s:v>
      </s:c>
      <s:c r="E29" s="6" t="s">
        <s:v>117</s:v>
      </s:c>
      <s:c r="F29" s="6" t="s">
        <s:v>117</s:v>
      </s:c>
      <s:c r="G29" s="13">
        <s:f>ROUND(H29/1.2,5)</s:f>
        <s:v>234.74700000000001</s:v>
      </s:c>
      <s:c r="H29" s="13">
        <s:v>281.69640000000004</s:v>
      </s:c>
      <s:c r="I29" s="13"/>
      <s:c r="J29" s="13">
        <s:f>H29</s:f>
        <s:v>281.69640000000004</s:v>
      </s:c>
      <s:c r="K29" s="7"/>
      <s:c r="L29" s="7"/>
      <s:c r="M29" s="7"/>
      <s:c r="N29" s="7"/>
      <s:c r="O29" s="7"/>
      <s:c r="P29" s="8"/>
      <s:c r="Q29" s="8"/>
      <s:c r="R29" s="8"/>
      <s:c r="S29" s="8"/>
      <s:c r="T29" s="8"/>
      <s:c r="U29" s="7">
        <s:v>1</s:v>
      </s:c>
      <s:c r="V29" s="13">
        <s:f>J29</s:f>
        <s:v>281.69640000000004</s:v>
      </s:c>
      <s:c r="W29" s="8">
        <s:v>1</s:v>
      </s:c>
      <s:c r="X29" s="13">
        <s:f>ROUND(V29*W29,5)</s:f>
        <s:v>281.69639999999998</s:v>
      </s:c>
      <s:c r="Y29" s="13">
        <s:f>ROUND(X29/1.2,5)</s:f>
        <s:v>234.74700000000001</s:v>
      </s:c>
      <s:c r="Z29" s="1" t="s">
        <s:v>145</s:v>
      </s:c>
    </s:row>
    <s:row x14ac:dyDescent="0.2" r="30" spans="1:26" s="1" customFormat="1" ht="114.95" customHeight="1">
      <s:c r="A30" s="4">
        <s:v>2025</s:v>
      </s:c>
      <s:c r="B30" s="5" t="s">
        <s:v>85</s:v>
      </s:c>
      <s:c r="C30" s="5" t="s">
        <s:v>186</s:v>
      </s:c>
      <s:c r="D30" s="5" t="s">
        <s:v>78</s:v>
      </s:c>
      <s:c r="E30" s="6" t="s">
        <s:v>118</s:v>
      </s:c>
      <s:c r="F30" s="6" t="s">
        <s:v>118</s:v>
      </s:c>
      <s:c r="G30" s="13">
        <s:f>ROUND(H30/1.2,5)</s:f>
        <s:v>1000</s:v>
      </s:c>
      <s:c r="H30" s="13">
        <s:v>1200</s:v>
      </s:c>
      <s:c r="I30" s="13"/>
      <s:c r="J30" s="13">
        <s:f>H30</s:f>
        <s:v>1200</s:v>
      </s:c>
      <s:c r="K30" s="7"/>
      <s:c r="L30" s="7"/>
      <s:c r="M30" s="7"/>
      <s:c r="N30" s="7"/>
      <s:c r="O30" s="7"/>
      <s:c r="P30" s="8"/>
      <s:c r="Q30" s="8"/>
      <s:c r="R30" s="8"/>
      <s:c r="S30" s="8"/>
      <s:c r="T30" s="8"/>
      <s:c r="U30" s="7">
        <s:v>1</s:v>
      </s:c>
      <s:c r="V30" s="13">
        <s:f>J30</s:f>
        <s:v>1200</s:v>
      </s:c>
      <s:c r="W30" s="8">
        <s:v>1</s:v>
      </s:c>
      <s:c r="X30" s="13">
        <s:f>ROUND(V30*W30,5)</s:f>
        <s:v>1200</s:v>
      </s:c>
      <s:c r="Y30" s="13">
        <s:f>ROUND(X30/1.2,5)</s:f>
        <s:v>1000</s:v>
      </s:c>
      <s:c r="Z30" s="1" t="s">
        <s:v>145</s:v>
      </s:c>
    </s:row>
    <s:row x14ac:dyDescent="0.2" r="31" spans="1:26" s="1" customFormat="1" ht="114.95" customHeight="1">
      <s:c r="A31" s="4">
        <s:v>2025</s:v>
      </s:c>
      <s:c r="B31" s="5" t="s">
        <s:v>85</s:v>
      </s:c>
      <s:c r="C31" s="5" t="s">
        <s:v>186</s:v>
      </s:c>
      <s:c r="D31" s="5" t="s">
        <s:v>79</s:v>
      </s:c>
      <s:c r="E31" s="6" t="s">
        <s:v>118</s:v>
      </s:c>
      <s:c r="F31" s="6" t="s">
        <s:v>118</s:v>
      </s:c>
      <s:c r="G31" s="13">
        <s:f>ROUND(H31/1.2,5)</s:f>
        <s:v>163</s:v>
      </s:c>
      <s:c r="H31" s="13">
        <s:v>195.6</s:v>
      </s:c>
      <s:c r="I31" s="13"/>
      <s:c r="J31" s="13">
        <s:f>H31</s:f>
        <s:v>195.6</s:v>
      </s:c>
      <s:c r="K31" s="7"/>
      <s:c r="L31" s="7"/>
      <s:c r="M31" s="7"/>
      <s:c r="N31" s="7"/>
      <s:c r="O31" s="7"/>
      <s:c r="P31" s="8"/>
      <s:c r="Q31" s="8"/>
      <s:c r="R31" s="8"/>
      <s:c r="S31" s="8"/>
      <s:c r="T31" s="8"/>
      <s:c r="U31" s="7">
        <s:v>1</s:v>
      </s:c>
      <s:c r="V31" s="13">
        <s:f>J31</s:f>
        <s:v>195.6</s:v>
      </s:c>
      <s:c r="W31" s="8">
        <s:v>1</s:v>
      </s:c>
      <s:c r="X31" s="13">
        <s:f>ROUND(V31*W31,5)</s:f>
        <s:v>195.6</s:v>
      </s:c>
      <s:c r="Y31" s="13">
        <s:f>ROUND(X31/1.2,5)</s:f>
        <s:v>163</s:v>
      </s:c>
      <s:c r="Z31" s="1" t="s">
        <s:v>145</s:v>
      </s:c>
    </s:row>
    <s:row x14ac:dyDescent="0.2" r="32" spans="1:26" s="1" customFormat="1" ht="114.95" customHeight="1">
      <s:c r="A32" s="4">
        <s:v>2025</s:v>
      </s:c>
      <s:c r="B32" s="5" t="s">
        <s:v>85</s:v>
      </s:c>
      <s:c r="C32" s="5" t="s">
        <s:v>186</s:v>
      </s:c>
      <s:c r="D32" s="5" t="s">
        <s:v>79</s:v>
      </s:c>
      <s:c r="E32" s="6" t="s">
        <s:v>118</s:v>
      </s:c>
      <s:c r="F32" s="6" t="s">
        <s:v>118</s:v>
      </s:c>
      <s:c r="G32" s="13">
        <s:f>ROUND(H32/1.2,5)</s:f>
        <s:v>163</s:v>
      </s:c>
      <s:c r="H32" s="13">
        <s:v>195.6</s:v>
      </s:c>
      <s:c r="I32" s="13"/>
      <s:c r="J32" s="13">
        <s:f>H32</s:f>
        <s:v>195.6</s:v>
      </s:c>
      <s:c r="K32" s="7"/>
      <s:c r="L32" s="7"/>
      <s:c r="M32" s="7"/>
      <s:c r="N32" s="7"/>
      <s:c r="O32" s="7"/>
      <s:c r="P32" s="8"/>
      <s:c r="Q32" s="8"/>
      <s:c r="R32" s="8"/>
      <s:c r="S32" s="8"/>
      <s:c r="T32" s="8"/>
      <s:c r="U32" s="7">
        <s:v>1</s:v>
      </s:c>
      <s:c r="V32" s="13">
        <s:f>J32</s:f>
        <s:v>195.6</s:v>
      </s:c>
      <s:c r="W32" s="8">
        <s:v>2</s:v>
      </s:c>
      <s:c r="X32" s="13">
        <s:f>ROUND(V32*W32,5)</s:f>
        <s:v>391.2</s:v>
      </s:c>
      <s:c r="Y32" s="13">
        <s:f>ROUND(X32/1.2,5)</s:f>
        <s:v>326</s:v>
      </s:c>
      <s:c r="Z32" s="1" t="s">
        <s:v>145</s:v>
      </s:c>
    </s:row>
    <s:row x14ac:dyDescent="0.2" r="33" spans="1:26" s="1" customFormat="1" ht="114.95" customHeight="1">
      <s:c r="A33" s="4">
        <s:v>2025</s:v>
      </s:c>
      <s:c r="B33" s="5" t="s">
        <s:v>85</s:v>
      </s:c>
      <s:c r="C33" s="5" t="s">
        <s:v>186</s:v>
      </s:c>
      <s:c r="D33" s="5" t="s">
        <s:v>80</s:v>
      </s:c>
      <s:c r="E33" s="6" t="s">
        <s:v>118</s:v>
      </s:c>
      <s:c r="F33" s="6" t="s">
        <s:v>118</s:v>
      </s:c>
      <s:c r="G33" s="13">
        <s:f>ROUND(H33/1.2,5)</s:f>
        <s:v>504</s:v>
      </s:c>
      <s:c r="H33" s="13">
        <s:v>604.79999999999995</s:v>
      </s:c>
      <s:c r="I33" s="13"/>
      <s:c r="J33" s="13">
        <s:f>H33</s:f>
        <s:v>604.79999999999995</s:v>
      </s:c>
      <s:c r="K33" s="7"/>
      <s:c r="L33" s="7"/>
      <s:c r="M33" s="7"/>
      <s:c r="N33" s="7"/>
      <s:c r="O33" s="7"/>
      <s:c r="P33" s="8"/>
      <s:c r="Q33" s="8"/>
      <s:c r="R33" s="8"/>
      <s:c r="S33" s="8"/>
      <s:c r="T33" s="8"/>
      <s:c r="U33" s="7">
        <s:v>1</s:v>
      </s:c>
      <s:c r="V33" s="13">
        <s:f>J33</s:f>
        <s:v>604.79999999999995</s:v>
      </s:c>
      <s:c r="W33" s="8">
        <s:v>4</s:v>
      </s:c>
      <s:c r="X33" s="13">
        <s:f>ROUND(V33*W33,5)</s:f>
        <s:v>2419.1999999999998</s:v>
      </s:c>
      <s:c r="Y33" s="13">
        <s:f>ROUND(X33/1.2,5)</s:f>
        <s:v>2016</s:v>
      </s:c>
      <s:c r="Z33" s="1" t="s">
        <s:v>145</s:v>
      </s:c>
    </s:row>
    <s:row x14ac:dyDescent="0.2" r="34" spans="1:26" s="1" customFormat="1" ht="114.95" customHeight="1">
      <s:c r="A34" s="4">
        <s:v>2025</s:v>
      </s:c>
      <s:c r="B34" s="5" t="s">
        <s:v>85</s:v>
      </s:c>
      <s:c r="C34" s="5" t="s">
        <s:v>186</s:v>
      </s:c>
      <s:c r="D34" s="5" t="s">
        <s:v>81</s:v>
      </s:c>
      <s:c r="E34" s="6" t="s">
        <s:v>118</s:v>
      </s:c>
      <s:c r="F34" s="6" t="s">
        <s:v>118</s:v>
      </s:c>
      <s:c r="G34" s="13">
        <s:f>ROUND(H34/1.2,5)</s:f>
        <s:v>373</s:v>
      </s:c>
      <s:c r="H34" s="13">
        <s:v>447.6</s:v>
      </s:c>
      <s:c r="I34" s="13"/>
      <s:c r="J34" s="13">
        <s:f>H34</s:f>
        <s:v>447.6</s:v>
      </s:c>
      <s:c r="K34" s="7"/>
      <s:c r="L34" s="7"/>
      <s:c r="M34" s="7"/>
      <s:c r="N34" s="7"/>
      <s:c r="O34" s="7"/>
      <s:c r="P34" s="8"/>
      <s:c r="Q34" s="8"/>
      <s:c r="R34" s="8"/>
      <s:c r="S34" s="8"/>
      <s:c r="T34" s="8"/>
      <s:c r="U34" s="7">
        <s:v>1</s:v>
      </s:c>
      <s:c r="V34" s="13">
        <s:f>J34</s:f>
        <s:v>447.6</s:v>
      </s:c>
      <s:c r="W34" s="8">
        <s:v>1</s:v>
      </s:c>
      <s:c r="X34" s="13">
        <s:f>ROUND(V34*W34,5)</s:f>
        <s:v>447.6</s:v>
      </s:c>
      <s:c r="Y34" s="13">
        <s:f>ROUND(X34/1.2,5)</s:f>
        <s:v>373</s:v>
      </s:c>
      <s:c r="Z34" s="1" t="s">
        <s:v>145</s:v>
      </s:c>
    </s:row>
    <s:row x14ac:dyDescent="0.2" r="35" spans="1:26" s="1" customFormat="1" ht="114.95" customHeight="1">
      <s:c r="A35" s="4">
        <s:v>2025</s:v>
      </s:c>
      <s:c r="B35" s="5" t="s">
        <s:v>85</s:v>
      </s:c>
      <s:c r="C35" s="5" t="s">
        <s:v>186</s:v>
      </s:c>
      <s:c r="D35" s="5" t="s">
        <s:v>82</s:v>
      </s:c>
      <s:c r="E35" s="6" t="s">
        <s:v>118</s:v>
      </s:c>
      <s:c r="F35" s="6" t="s">
        <s:v>118</s:v>
      </s:c>
      <s:c r="G35" s="13">
        <s:f>ROUND(H35/1.2,5)</s:f>
        <s:v>109</s:v>
      </s:c>
      <s:c r="H35" s="13">
        <s:v>130.80000000000001</s:v>
      </s:c>
      <s:c r="I35" s="13"/>
      <s:c r="J35" s="13">
        <s:f>H35</s:f>
        <s:v>130.80000000000001</s:v>
      </s:c>
      <s:c r="K35" s="7"/>
      <s:c r="L35" s="7"/>
      <s:c r="M35" s="7"/>
      <s:c r="N35" s="7"/>
      <s:c r="O35" s="7"/>
      <s:c r="P35" s="8"/>
      <s:c r="Q35" s="8"/>
      <s:c r="R35" s="8"/>
      <s:c r="S35" s="8"/>
      <s:c r="T35" s="8"/>
      <s:c r="U35" s="7">
        <s:v>1</s:v>
      </s:c>
      <s:c r="V35" s="13">
        <s:f>J35</s:f>
        <s:v>130.80000000000001</s:v>
      </s:c>
      <s:c r="W35" s="8">
        <s:v>1</s:v>
      </s:c>
      <s:c r="X35" s="13">
        <s:f>ROUND(V35*W35,5)</s:f>
        <s:v>130.80000000000001</s:v>
      </s:c>
      <s:c r="Y35" s="13">
        <s:f>ROUND(X35/1.2,5)</s:f>
        <s:v>109</s:v>
      </s:c>
      <s:c r="Z35" s="1" t="s">
        <s:v>145</s:v>
      </s:c>
    </s:row>
    <s:row x14ac:dyDescent="0.2" r="36" spans="1:26" s="1" customFormat="1" ht="114.95" customHeight="1">
      <s:c r="A36" s="4">
        <s:v>2025</s:v>
      </s:c>
      <s:c r="B36" s="5" t="s">
        <s:v>85</s:v>
      </s:c>
      <s:c r="C36" s="5" t="s">
        <s:v>186</s:v>
      </s:c>
      <s:c r="D36" s="5" t="s">
        <s:v>83</s:v>
      </s:c>
      <s:c r="E36" s="6" t="s">
        <s:v>118</s:v>
      </s:c>
      <s:c r="F36" s="6" t="s">
        <s:v>118</s:v>
      </s:c>
      <s:c r="G36" s="13">
        <s:f>ROUND(H36/1.2,5)</s:f>
        <s:v>125</s:v>
      </s:c>
      <s:c r="H36" s="13">
        <s:v>150</s:v>
      </s:c>
      <s:c r="I36" s="13"/>
      <s:c r="J36" s="13">
        <s:f>H36</s:f>
        <s:v>150</s:v>
      </s:c>
      <s:c r="K36" s="7"/>
      <s:c r="L36" s="7"/>
      <s:c r="M36" s="7"/>
      <s:c r="N36" s="7"/>
      <s:c r="O36" s="7"/>
      <s:c r="P36" s="8"/>
      <s:c r="Q36" s="8"/>
      <s:c r="R36" s="8"/>
      <s:c r="S36" s="8"/>
      <s:c r="T36" s="8"/>
      <s:c r="U36" s="7">
        <s:v>1</s:v>
      </s:c>
      <s:c r="V36" s="13">
        <s:f>J36</s:f>
        <s:v>150</s:v>
      </s:c>
      <s:c r="W36" s="8">
        <s:v>3</s:v>
      </s:c>
      <s:c r="X36" s="13">
        <s:f>ROUND(V36*W36,5)</s:f>
        <s:v>450</s:v>
      </s:c>
      <s:c r="Y36" s="13">
        <s:f>ROUND(X36/1.2,5)</s:f>
        <s:v>375</s:v>
      </s:c>
      <s:c r="Z36" s="1" t="s">
        <s:v>145</s:v>
      </s:c>
    </s:row>
    <s:row x14ac:dyDescent="0.2" r="37" spans="1:26" s="1" customFormat="1" ht="114.95" customHeight="1">
      <s:c r="A37" s="4">
        <s:v>2025</s:v>
      </s:c>
      <s:c r="B37" s="5" t="s">
        <s:v>85</s:v>
      </s:c>
      <s:c r="C37" s="5" t="s">
        <s:v>186</s:v>
      </s:c>
      <s:c r="D37" s="5" t="s">
        <s:v>84</s:v>
      </s:c>
      <s:c r="E37" s="6" t="s">
        <s:v>118</s:v>
      </s:c>
      <s:c r="F37" s="6" t="s">
        <s:v>118</s:v>
      </s:c>
      <s:c r="G37" s="13">
        <s:f>ROUND(H37/1.2,5)</s:f>
        <s:v>125</s:v>
      </s:c>
      <s:c r="H37" s="13">
        <s:v>150</s:v>
      </s:c>
      <s:c r="I37" s="13"/>
      <s:c r="J37" s="13">
        <s:f>H37</s:f>
        <s:v>150</s:v>
      </s:c>
      <s:c r="K37" s="7"/>
      <s:c r="L37" s="7"/>
      <s:c r="M37" s="7"/>
      <s:c r="N37" s="7"/>
      <s:c r="O37" s="7"/>
      <s:c r="P37" s="8"/>
      <s:c r="Q37" s="8"/>
      <s:c r="R37" s="8"/>
      <s:c r="S37" s="8"/>
      <s:c r="T37" s="8"/>
      <s:c r="U37" s="7">
        <s:v>1</s:v>
      </s:c>
      <s:c r="V37" s="13">
        <s:f>J37</s:f>
        <s:v>150</s:v>
      </s:c>
      <s:c r="W37" s="8">
        <s:v>2</s:v>
      </s:c>
      <s:c r="X37" s="13">
        <s:f>ROUND(V37*W37,5)</s:f>
        <s:v>300</s:v>
      </s:c>
      <s:c r="Y37" s="13">
        <s:f>ROUND(X37/1.2,5)</s:f>
        <s:v>250</s:v>
      </s:c>
      <s:c r="Z37" s="17" t="s">
        <s:v>145</s:v>
      </s:c>
    </s:row>
    <s:row x14ac:dyDescent="0.2" r="38" spans="1:26" s="1" customFormat="1" ht="114.95" customHeight="1">
      <s:c r="A38" s="4">
        <s:v>2025</s:v>
      </s:c>
      <s:c r="B38" s="5" t="s">
        <s:v>85</s:v>
      </s:c>
      <s:c r="C38" s="5" t="s">
        <s:v>186</s:v>
      </s:c>
      <s:c r="D38" s="5" t="s">
        <s:v>119</s:v>
      </s:c>
      <s:c r="E38" s="6" t="s">
        <s:v>120</s:v>
      </s:c>
      <s:c r="F38" s="6" t="s">
        <s:v>120</s:v>
      </s:c>
      <s:c r="G38" s="13">
        <s:v>16700</s:v>
      </s:c>
      <s:c r="H38" s="13">
        <s:v>20040</s:v>
      </s:c>
      <s:c r="I38" s="13"/>
      <s:c r="J38" s="13">
        <s:f>H38</s:f>
        <s:v>20040</s:v>
      </s:c>
      <s:c r="K38" s="7"/>
      <s:c r="L38" s="7"/>
      <s:c r="M38" s="7"/>
      <s:c r="N38" s="7"/>
      <s:c r="O38" s="7"/>
      <s:c r="P38" s="8"/>
      <s:c r="Q38" s="8"/>
      <s:c r="R38" s="8"/>
      <s:c r="S38" s="8"/>
      <s:c r="T38" s="8"/>
      <s:c r="U38" s="7">
        <s:v>1</s:v>
      </s:c>
      <s:c r="V38" s="13">
        <s:f>J38</s:f>
        <s:v>20040</s:v>
      </s:c>
      <s:c r="W38" s="8">
        <s:v>1</s:v>
      </s:c>
      <s:c r="X38" s="13">
        <s:f>ROUND(V38*W38,5)</s:f>
        <s:v>20040</s:v>
      </s:c>
      <s:c r="Y38" s="13">
        <s:f>ROUND(X38/1.2,5)</s:f>
        <s:v>16700</s:v>
      </s:c>
      <s:c r="Z38" s="17" t="s">
        <s:v>146</s:v>
      </s:c>
    </s:row>
    <s:row x14ac:dyDescent="0.2" r="39" spans="1:26" s="1" customFormat="1" ht="114.95" customHeight="1">
      <s:c r="A39" s="4"/>
      <s:c r="B39" s="5"/>
      <s:c r="C39" s="5" t="s">
        <s:v>186</s:v>
      </s:c>
      <s:c r="D39" s="5" t="s">
        <s:v>121</s:v>
      </s:c>
      <s:c r="E39" s="6" t="s">
        <s:v>122</s:v>
      </s:c>
      <s:c r="F39" s="6" t="s">
        <s:v>122</s:v>
      </s:c>
      <s:c r="G39" s="13">
        <s:v>8549.2049999999999</s:v>
      </s:c>
      <s:c r="H39" s="13">
        <s:v>10259.047</s:v>
      </s:c>
      <s:c r="I39" s="13"/>
      <s:c r="J39" s="13">
        <s:f>H39</s:f>
        <s:v>10259.047</s:v>
      </s:c>
      <s:c r="K39" s="7"/>
      <s:c r="L39" s="7"/>
      <s:c r="M39" s="7"/>
      <s:c r="N39" s="7"/>
      <s:c r="O39" s="7"/>
      <s:c r="P39" s="8"/>
      <s:c r="Q39" s="8"/>
      <s:c r="R39" s="8"/>
      <s:c r="S39" s="8"/>
      <s:c r="T39" s="8"/>
      <s:c r="U39" s="7">
        <s:v>1</s:v>
      </s:c>
      <s:c r="V39" s="13">
        <s:f>J39</s:f>
        <s:v>10259.047</s:v>
      </s:c>
      <s:c r="W39" s="8">
        <s:v>1</s:v>
      </s:c>
      <s:c r="X39" s="13">
        <s:f>ROUND(V39*W39,5)</s:f>
        <s:v>10259.047</s:v>
      </s:c>
      <s:c r="Y39" s="13">
        <s:f>ROUND(X39/1.2,5)</s:f>
        <s:v>8549.2058300000008</s:v>
      </s:c>
      <s:c r="Z39" s="17" t="s">
        <s:v>146</s:v>
      </s:c>
    </s:row>
    <s:row x14ac:dyDescent="0.2" r="40" spans="1:26" s="1" customFormat="1" ht="114.95" customHeight="1">
      <s:c r="A40" s="4"/>
      <s:c r="B40" s="5"/>
      <s:c r="C40" s="5" t="s">
        <s:v>186</s:v>
      </s:c>
      <s:c r="D40" s="5" t="s">
        <s:v>123</s:v>
      </s:c>
      <s:c r="E40" s="6" t="s">
        <s:v>124</s:v>
      </s:c>
      <s:c r="F40" s="6" t="s">
        <s:v>125</s:v>
      </s:c>
      <s:c r="G40" s="13">
        <s:v>740</s:v>
      </s:c>
      <s:c r="H40" s="13">
        <s:v>740</s:v>
      </s:c>
      <s:c r="I40" s="13"/>
      <s:c r="J40" s="13">
        <s:f>H40</s:f>
        <s:v>740</s:v>
      </s:c>
      <s:c r="K40" s="7"/>
      <s:c r="L40" s="7"/>
      <s:c r="M40" s="7"/>
      <s:c r="N40" s="7"/>
      <s:c r="O40" s="7"/>
      <s:c r="P40" s="8"/>
      <s:c r="Q40" s="8"/>
      <s:c r="R40" s="8"/>
      <s:c r="S40" s="8"/>
      <s:c r="T40" s="8"/>
      <s:c r="U40" s="7">
        <s:v>1</s:v>
      </s:c>
      <s:c r="V40" s="13">
        <s:f>J40</s:f>
        <s:v>740</s:v>
      </s:c>
      <s:c r="W40" s="8">
        <s:v>1</s:v>
      </s:c>
      <s:c r="X40" s="13">
        <s:f>ROUND(V40*W40,5)</s:f>
        <s:v>740</s:v>
      </s:c>
      <s:c r="Y40" s="13">
        <s:f>ROUND(X40/1.2,5)</s:f>
        <s:v>616.66666999999995</s:v>
      </s:c>
      <s:c r="Z40" s="17" t="s">
        <s:v>146</s:v>
      </s:c>
    </s:row>
    <s:row x14ac:dyDescent="0.2" r="41" spans="1:26" s="1" customFormat="1" ht="114.95" customHeight="1">
      <s:c r="A41" s="4"/>
      <s:c r="B41" s="5"/>
      <s:c r="C41" s="5" t="s">
        <s:v>186</s:v>
      </s:c>
      <s:c r="D41" s="5" t="s">
        <s:v>126</s:v>
      </s:c>
      <s:c r="E41" s="6" t="s">
        <s:v>127</s:v>
      </s:c>
      <s:c r="F41" s="6" t="s">
        <s:v>128</s:v>
      </s:c>
      <s:c r="G41" s="13">
        <s:v>11585.858</s:v>
      </s:c>
      <s:c r="H41" s="13">
        <s:v>13903.03</s:v>
      </s:c>
      <s:c r="I41" s="13"/>
      <s:c r="J41" s="13">
        <s:f>H41</s:f>
        <s:v>13903.03</s:v>
      </s:c>
      <s:c r="K41" s="7"/>
      <s:c r="L41" s="7"/>
      <s:c r="M41" s="7"/>
      <s:c r="N41" s="7"/>
      <s:c r="O41" s="7"/>
      <s:c r="P41" s="8"/>
      <s:c r="Q41" s="8"/>
      <s:c r="R41" s="8"/>
      <s:c r="S41" s="8"/>
      <s:c r="T41" s="8"/>
      <s:c r="U41" s="7">
        <s:v>1</s:v>
      </s:c>
      <s:c r="V41" s="13">
        <s:f>J41</s:f>
        <s:v>13903.03</s:v>
      </s:c>
      <s:c r="W41" s="8">
        <s:v>1</s:v>
      </s:c>
      <s:c r="X41" s="13">
        <s:f>ROUND(V41*W41,5)</s:f>
        <s:v>13903.03</s:v>
      </s:c>
      <s:c r="Y41" s="13">
        <s:f>ROUND(X41/1.2,5)</s:f>
        <s:v>11585.858329999999</s:v>
      </s:c>
      <s:c r="Z41" s="17" t="s">
        <s:v>146</s:v>
      </s:c>
    </s:row>
    <s:row x14ac:dyDescent="0.2" r="42" spans="1:26" s="1" customFormat="1" ht="114.95" customHeight="1">
      <s:c r="A42" s="4"/>
      <s:c r="B42" s="5"/>
      <s:c r="C42" s="5" t="s">
        <s:v>186</s:v>
      </s:c>
      <s:c r="D42" s="5" t="s">
        <s:v>129</s:v>
      </s:c>
      <s:c r="E42" s="6" t="s">
        <s:v>130</s:v>
      </s:c>
      <s:c r="F42" s="6" t="s">
        <s:v>130</s:v>
      </s:c>
      <s:c r="G42" s="13">
        <s:v>866.5</s:v>
      </s:c>
      <s:c r="H42" s="13">
        <s:v>866.5</s:v>
      </s:c>
      <s:c r="I42" s="13"/>
      <s:c r="J42" s="13">
        <s:f>H42</s:f>
        <s:v>866.5</s:v>
      </s:c>
      <s:c r="K42" s="7"/>
      <s:c r="L42" s="7"/>
      <s:c r="M42" s="7"/>
      <s:c r="N42" s="7"/>
      <s:c r="O42" s="7"/>
      <s:c r="P42" s="8"/>
      <s:c r="Q42" s="8"/>
      <s:c r="R42" s="8"/>
      <s:c r="S42" s="8"/>
      <s:c r="T42" s="8"/>
      <s:c r="U42" s="7">
        <s:v>1</s:v>
      </s:c>
      <s:c r="V42" s="13">
        <s:f>J42</s:f>
        <s:v>866.5</s:v>
      </s:c>
      <s:c r="W42" s="8">
        <s:v>1</s:v>
      </s:c>
      <s:c r="X42" s="13">
        <s:f>ROUND(V42*W42,5)</s:f>
        <s:v>866.5</s:v>
      </s:c>
      <s:c r="Y42" s="13">
        <s:f>ROUND(X42/1.2,5)</s:f>
        <s:v>722.08333000000005</s:v>
      </s:c>
      <s:c r="Z42" s="17" t="s">
        <s:v>146</s:v>
      </s:c>
    </s:row>
    <s:row x14ac:dyDescent="0.2" r="43" spans="1:26" s="1" customFormat="1" ht="114.95" customHeight="1">
      <s:c r="A43" s="4"/>
      <s:c r="B43" s="5"/>
      <s:c r="C43" s="5" t="s">
        <s:v>186</s:v>
      </s:c>
      <s:c r="D43" s="5" t="s">
        <s:v>131</s:v>
      </s:c>
      <s:c r="E43" s="6" t="s">
        <s:v>132</s:v>
      </s:c>
      <s:c r="F43" s="6" t="s">
        <s:v>132</s:v>
      </s:c>
      <s:c r="G43" s="13">
        <s:v>330.1</s:v>
      </s:c>
      <s:c r="H43" s="13">
        <s:v>396.1</s:v>
      </s:c>
      <s:c r="I43" s="13"/>
      <s:c r="J43" s="13">
        <s:f>H43</s:f>
        <s:v>396.1</s:v>
      </s:c>
      <s:c r="K43" s="7"/>
      <s:c r="L43" s="7"/>
      <s:c r="M43" s="7"/>
      <s:c r="N43" s="7"/>
      <s:c r="O43" s="7"/>
      <s:c r="P43" s="8"/>
      <s:c r="Q43" s="8"/>
      <s:c r="R43" s="8"/>
      <s:c r="S43" s="8"/>
      <s:c r="T43" s="8"/>
      <s:c r="U43" s="7">
        <s:v>1</s:v>
      </s:c>
      <s:c r="V43" s="13">
        <s:f>J43</s:f>
        <s:v>396.1</s:v>
      </s:c>
      <s:c r="W43" s="8">
        <s:v>1</s:v>
      </s:c>
      <s:c r="X43" s="13">
        <s:f>ROUND(V43*W43,5)</s:f>
        <s:v>396.1</s:v>
      </s:c>
      <s:c r="Y43" s="13">
        <s:f>ROUND(X43/1.2,5)</s:f>
        <s:v>330.08332999999999</s:v>
      </s:c>
      <s:c r="Z43" s="17" t="s">
        <s:v>146</s:v>
      </s:c>
    </s:row>
    <s:row x14ac:dyDescent="0.2" r="44" spans="1:26" s="1" customFormat="1" ht="114.95" customHeight="1">
      <s:c r="A44" s="4"/>
      <s:c r="B44" s="5"/>
      <s:c r="C44" s="5" t="s">
        <s:v>186</s:v>
      </s:c>
      <s:c r="D44" s="5" t="s">
        <s:v>133</s:v>
      </s:c>
      <s:c r="E44" s="6" t="s">
        <s:v>134</s:v>
      </s:c>
      <s:c r="F44" s="6" t="s">
        <s:v>135</s:v>
      </s:c>
      <s:c r="G44" s="13">
        <s:v>2971.3</s:v>
      </s:c>
      <s:c r="H44" s="13">
        <s:v>3565.56</s:v>
      </s:c>
      <s:c r="I44" s="13"/>
      <s:c r="J44" s="13">
        <s:f>H44</s:f>
        <s:v>3565.56</s:v>
      </s:c>
      <s:c r="K44" s="7"/>
      <s:c r="L44" s="7"/>
      <s:c r="M44" s="7"/>
      <s:c r="N44" s="7"/>
      <s:c r="O44" s="7"/>
      <s:c r="P44" s="8"/>
      <s:c r="Q44" s="8"/>
      <s:c r="R44" s="8"/>
      <s:c r="S44" s="8"/>
      <s:c r="T44" s="8"/>
      <s:c r="U44" s="7">
        <s:v>1</s:v>
      </s:c>
      <s:c r="V44" s="13">
        <s:f>J44</s:f>
        <s:v>3565.56</s:v>
      </s:c>
      <s:c r="W44" s="8">
        <s:v>3</s:v>
      </s:c>
      <s:c r="X44" s="13">
        <s:f>ROUND(V44*W44,5)</s:f>
        <s:v>10696.68</s:v>
      </s:c>
      <s:c r="Y44" s="13">
        <s:f>ROUND(X44/1.2,5)</s:f>
        <s:v>8913.9</s:v>
      </s:c>
      <s:c r="Z44" s="17" t="s">
        <s:v>146</s:v>
      </s:c>
    </s:row>
    <s:row x14ac:dyDescent="0.2" r="45" spans="1:26" s="1" customFormat="1" ht="114.95" customHeight="1">
      <s:c r="A45" s="4"/>
      <s:c r="B45" s="5"/>
      <s:c r="C45" s="5" t="s">
        <s:v>186</s:v>
      </s:c>
      <s:c r="D45" s="5" t="s">
        <s:v>136</s:v>
      </s:c>
      <s:c r="E45" s="6" t="s">
        <s:v>137</s:v>
      </s:c>
      <s:c r="F45" s="6" t="s">
        <s:v>138</s:v>
      </s:c>
      <s:c r="G45" s="13">
        <s:v>1533</s:v>
      </s:c>
      <s:c r="H45" s="13">
        <s:v>1839.6</s:v>
      </s:c>
      <s:c r="I45" s="13"/>
      <s:c r="J45" s="13">
        <s:f>H45</s:f>
        <s:v>1839.6</s:v>
      </s:c>
      <s:c r="K45" s="7"/>
      <s:c r="L45" s="7"/>
      <s:c r="M45" s="7"/>
      <s:c r="N45" s="7"/>
      <s:c r="O45" s="7"/>
      <s:c r="P45" s="8"/>
      <s:c r="Q45" s="8"/>
      <s:c r="R45" s="8"/>
      <s:c r="S45" s="8"/>
      <s:c r="T45" s="8"/>
      <s:c r="U45" s="7">
        <s:v>1</s:v>
      </s:c>
      <s:c r="V45" s="13">
        <s:f>J45</s:f>
        <s:v>1839.6</s:v>
      </s:c>
      <s:c r="W45" s="8">
        <s:v>1</s:v>
      </s:c>
      <s:c r="X45" s="13">
        <s:f>ROUND(V45*W45,5)</s:f>
        <s:v>1839.6</s:v>
      </s:c>
      <s:c r="Y45" s="13">
        <s:f>ROUND(X45/1.2,5)</s:f>
        <s:v>1533</s:v>
      </s:c>
      <s:c r="Z45" s="17" t="s">
        <s:v>146</s:v>
      </s:c>
    </s:row>
    <s:row x14ac:dyDescent="0.2" r="46" spans="1:26" s="1" customFormat="1" ht="114.95" customHeight="1">
      <s:c r="A46" s="4"/>
      <s:c r="B46" s="5"/>
      <s:c r="C46" s="5" t="s">
        <s:v>186</s:v>
      </s:c>
      <s:c r="D46" s="5" t="s">
        <s:v>139</s:v>
      </s:c>
      <s:c r="E46" s="6" t="s">
        <s:v>140</s:v>
      </s:c>
      <s:c r="F46" s="6" t="s">
        <s:v>141</s:v>
      </s:c>
      <s:c r="G46" s="13">
        <s:v>155.4</s:v>
      </s:c>
      <s:c r="H46" s="13">
        <s:v>186.48</s:v>
      </s:c>
      <s:c r="I46" s="13"/>
      <s:c r="J46" s="13">
        <s:f>H46</s:f>
        <s:v>186.48</s:v>
      </s:c>
      <s:c r="K46" s="7"/>
      <s:c r="L46" s="7"/>
      <s:c r="M46" s="7"/>
      <s:c r="N46" s="7"/>
      <s:c r="O46" s="7"/>
      <s:c r="P46" s="8"/>
      <s:c r="Q46" s="8"/>
      <s:c r="R46" s="8"/>
      <s:c r="S46" s="8"/>
      <s:c r="T46" s="8"/>
      <s:c r="U46" s="7">
        <s:v>1</s:v>
      </s:c>
      <s:c r="V46" s="13">
        <s:f>J46</s:f>
        <s:v>186.48</s:v>
      </s:c>
      <s:c r="W46" s="8">
        <s:v>1</s:v>
      </s:c>
      <s:c r="X46" s="13">
        <s:f>ROUND(V46*W46,5)</s:f>
        <s:v>186.48</s:v>
      </s:c>
      <s:c r="Y46" s="13">
        <s:f>ROUND(X46/1.2,5)</s:f>
        <s:v>155.4</s:v>
      </s:c>
      <s:c r="Z46" s="17" t="s">
        <s:v>146</s:v>
      </s:c>
    </s:row>
    <s:row x14ac:dyDescent="0.2" r="47" spans="1:26" s="1" customFormat="1" ht="114.95" customHeight="1">
      <s:c r="A47" s="72"/>
      <s:c r="B47" s="72"/>
      <s:c r="C47" s="72"/>
      <s:c r="D47" s="73"/>
      <s:c r="E47" s="6"/>
      <s:c r="F47" s="6"/>
      <s:c r="G47" s="13"/>
      <s:c r="H47" s="13"/>
      <s:c r="I47" s="13"/>
      <s:c r="J47" s="13"/>
      <s:c r="K47" s="7"/>
      <s:c r="L47" s="7"/>
      <s:c r="M47" s="7"/>
      <s:c r="N47" s="7"/>
      <s:c r="O47" s="7"/>
      <s:c r="P47" s="8"/>
      <s:c r="Q47" s="8"/>
      <s:c r="R47" s="8"/>
      <s:c r="S47" s="8"/>
      <s:c r="T47" s="8"/>
      <s:c r="U47" s="7"/>
      <s:c r="V47" s="13"/>
      <s:c r="W47" s="55">
        <s:f>SUM(W5:W46)</s:f>
        <s:v>101</s:v>
      </s:c>
      <s:c r="X47" s="59">
        <s:f>SUM(X5:X46)</s:f>
        <s:v>428757.24939999997</s:v>
      </s:c>
      <s:c r="Y47" s="59">
        <s:f>SUM(Y5:Y46)</s:f>
        <s:v>358074.43950000004</s:v>
      </s:c>
    </s:row>
    <s:row x14ac:dyDescent="0.2" r="51" spans="24:25" ht="11.45" customHeight="1">
      <s:c r="X51" s="57"/>
      <s:c r="Y51" s="57"/>
    </s:row>
  </s:sheetData>
  <s:autoFilter xr:uid="{00000000-0001-0000-0000-000000000000}" ref="A4:Y47"/>
  <s:mergeCells count="2">
    <s:mergeCell ref="D1:I1"/>
    <s:mergeCell ref="A47:D47"/>
  </s:mergeCells>
  <s:pageMargins left="0.394" right="0.394" top="0.394" bottom="0.394" header="0" footer="0"/>
  <s:pageSetup paperSize="9" pageOrder="overThenDown" orientation="landscape" r:id="rId1"/>
</s:worksheet>
</file>

<file path=xl/worksheets/sheet3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100-000000000000}">
  <s:sheetPr>
    <s:outlinePr summaryBelow="0" summaryRight="0"/>
    <s:pageSetUpPr autoPageBreaks="0"/>
  </s:sheetPr>
  <s:dimension ref="A1:AA23"/>
  <s:sheetViews>
    <s:sheetView tabSelected="0" zoomScaleNormal="100" workbookViewId="0">
      <s:selection activeCell="C5" sqref="C5:C14"/>
    </s:sheetView>
  </s:sheetViews>
  <s:sheetFormatPr x14ac:dyDescent="0.2" defaultColWidth="10.5" defaultRowHeight="11.45" customHeight="1" outlineLevelCol="1"/>
  <s:cols>
    <s:col min="1" max="1" width="11.332" style="1" customWidth="1"/>
    <s:col min="2" max="2" width="23.164" style="1" customWidth="1"/>
    <s:col min="3" max="3" width="34.832" style="1" customWidth="1"/>
    <s:col min="4" max="4" width="32.332" style="1" customWidth="1"/>
    <s:col min="5" max="5" width="26.164" style="1" customWidth="1"/>
    <s:col min="6" max="6" width="27.164" style="1" customWidth="1"/>
    <s:col min="7" max="7" width="21.332" style="1" customWidth="1"/>
    <s:col min="8" max="8" width="22.164" style="1" customWidth="1"/>
    <s:col min="9" max="9" width="27.164" style="1" customWidth="1"/>
    <s:col min="10" max="10" width="31.832" style="1" customWidth="1"/>
    <s:col min="11" max="14" width="17.164" style="1" customWidth="1"/>
    <s:col min="15" max="15" width="17.164" style="1" customWidth="1" collapsed="1"/>
    <s:col min="16" max="20" width="12.832" style="1" hidden="1" customWidth="1" outlineLevel="1"/>
    <s:col min="21" max="21" width="27.832" style="1" customWidth="1"/>
    <s:col min="22" max="22" width="17.332" style="1" customWidth="1"/>
    <s:col min="23" max="23" width="15.332" style="1" customWidth="1"/>
    <s:col min="24" max="25" width="22.664" style="1" customWidth="1"/>
    <s:col min="26" max="26" width="16" style="1" customWidth="1"/>
    <s:col min="27" max="27" width="10.5" customWidth="1"/>
  </s:cols>
  <s:sheetData>
    <s:row x14ac:dyDescent="0.2" r="1" spans="1:27" s="1" customFormat="1" ht="15.95" customHeight="1">
      <s:c r="D1" s="71" t="s">
        <s:v>113</s:v>
      </s:c>
      <s:c r="E1" s="71"/>
      <s:c r="F1" s="71"/>
      <s:c r="G1" s="71"/>
      <s:c r="H1" s="71"/>
      <s:c r="I1" s="71"/>
    </s:row>
    <s:row x14ac:dyDescent="0.2" r="2" spans="1:27" s="1" customFormat="1" ht="12.95" customHeight="1"/>
    <s:row x14ac:dyDescent="0.2" r="3" spans="1:27" s="1" customFormat="1" ht="63" customHeight="1">
      <s:c r="A3" s="2" t="s">
        <s:v>0</s:v>
      </s:c>
      <s:c r="B3" s="2" t="s">
        <s:v>1</s:v>
      </s:c>
      <s:c r="C3" s="2" t="s">
        <s:v>2</s:v>
      </s:c>
      <s:c r="D3" s="2" t="s">
        <s:v>3</s:v>
      </s:c>
      <s:c r="E3" s="2" t="s">
        <s:v>4</s:v>
      </s:c>
      <s:c r="F3" s="2" t="s">
        <s:v>5</s:v>
      </s:c>
      <s:c r="G3" s="2" t="s">
        <s:v>6</s:v>
      </s:c>
      <s:c r="H3" s="2" t="s">
        <s:v>7</s:v>
      </s:c>
      <s:c r="I3" s="2" t="s">
        <s:v>8</s:v>
      </s:c>
      <s:c r="J3" s="2" t="s">
        <s:v>9</s:v>
      </s:c>
      <s:c r="K3" s="2" t="s">
        <s:v>10</s:v>
      </s:c>
      <s:c r="L3" s="2" t="s">
        <s:v>11</s:v>
      </s:c>
      <s:c r="M3" s="2" t="s">
        <s:v>12</s:v>
      </s:c>
      <s:c r="N3" s="2" t="s">
        <s:v>13</s:v>
      </s:c>
      <s:c r="O3" s="2" t="s">
        <s:v>14</s:v>
      </s:c>
      <s:c r="P3" s="2" t="s">
        <s:v>15</s:v>
      </s:c>
      <s:c r="Q3" s="2" t="s">
        <s:v>16</s:v>
      </s:c>
      <s:c r="R3" s="2" t="s">
        <s:v>17</s:v>
      </s:c>
      <s:c r="S3" s="2" t="s">
        <s:v>18</s:v>
      </s:c>
      <s:c r="T3" s="2" t="s">
        <s:v>19</s:v>
      </s:c>
      <s:c r="U3" s="2" t="s">
        <s:v>20</s:v>
      </s:c>
      <s:c r="V3" s="2" t="s">
        <s:v>21</s:v>
      </s:c>
      <s:c r="W3" s="2" t="s">
        <s:v>22</s:v>
      </s:c>
      <s:c r="X3" s="2" t="s">
        <s:v>23</s:v>
      </s:c>
      <s:c r="Y3" s="2" t="s">
        <s:v>24</s:v>
      </s:c>
    </s:row>
    <s:row x14ac:dyDescent="0.2" r="4" spans="1:27" s="1" customFormat="1" ht="12.95" customHeight="1">
      <s:c r="A4" s="3">
        <s:v>1</s:v>
      </s:c>
      <s:c r="B4" s="3">
        <s:v>2</s:v>
      </s:c>
      <s:c r="C4" s="3">
        <s:v>3</s:v>
      </s:c>
      <s:c r="D4" s="3">
        <s:v>4</s:v>
      </s:c>
      <s:c r="E4" s="3">
        <s:v>5</s:v>
      </s:c>
      <s:c r="F4" s="3">
        <s:v>6</s:v>
      </s:c>
      <s:c r="G4" s="3">
        <s:v>7</s:v>
      </s:c>
      <s:c r="H4" s="3">
        <s:v>8</s:v>
      </s:c>
      <s:c r="I4" s="3">
        <s:v>9</s:v>
      </s:c>
      <s:c r="J4" s="3">
        <s:v>10</s:v>
      </s:c>
      <s:c r="K4" s="56" t="s">
        <s:v>176</s:v>
      </s:c>
      <s:c r="L4" s="56" t="s">
        <s:v>177</s:v>
      </s:c>
      <s:c r="M4" s="56" t="s">
        <s:v>178</s:v>
      </s:c>
      <s:c r="N4" s="56" t="s">
        <s:v>179</s:v>
      </s:c>
      <s:c r="O4" s="56" t="s">
        <s:v>180</s:v>
      </s:c>
      <s:c r="P4" s="56" t="s">
        <s:v>181</s:v>
      </s:c>
      <s:c r="Q4" s="56" t="s">
        <s:v>182</s:v>
      </s:c>
      <s:c r="R4" s="56" t="s">
        <s:v>183</s:v>
      </s:c>
      <s:c r="S4" s="56" t="s">
        <s:v>184</s:v>
      </s:c>
      <s:c r="T4" s="56" t="s">
        <s:v>185</s:v>
      </s:c>
      <s:c r="U4" s="3">
        <s:v>12</s:v>
      </s:c>
      <s:c r="V4" s="3">
        <s:v>13</s:v>
      </s:c>
      <s:c r="W4" s="3">
        <s:v>14</s:v>
      </s:c>
      <s:c r="X4" s="3">
        <s:v>15</s:v>
      </s:c>
      <s:c r="Y4" s="3">
        <s:v>16</s:v>
      </s:c>
    </s:row>
    <s:row x14ac:dyDescent="0.2" r="5" spans="1:27" s="1" customFormat="1" ht="113.25" customHeight="1">
      <s:c r="A5" s="4">
        <s:v>2026</s:v>
      </s:c>
      <s:c r="B5" s="5" t="s">
        <s:v>85</s:v>
      </s:c>
      <s:c r="C5" s="5" t="s">
        <s:v>186</s:v>
      </s:c>
      <s:c r="D5" s="5" t="s">
        <s:v>101</s:v>
      </s:c>
      <s:c r="E5" s="6" t="s">
        <s:v>30</s:v>
      </s:c>
      <s:c r="F5" s="6" t="s">
        <s:v>31</s:v>
      </s:c>
      <s:c r="G5" s="13">
        <s:f>H5/1.2</s:f>
        <s:v>1412.4166666666667</s:v>
      </s:c>
      <s:c r="H5" s="13">
        <s:v>1694.9</s:v>
      </s:c>
      <s:c r="I5" s="13">
        <s:v>4.5</s:v>
      </s:c>
      <s:c r="J5" s="13">
        <s:f>H5+I5</s:f>
        <s:v>1699.4</s:v>
      </s:c>
      <s:c r="K5" s="7"/>
      <s:c r="L5" s="7">
        <s:v>1.05262896868962</s:v>
      </s:c>
      <s:c r="M5" s="7">
        <s:v>1.04420897989339</s:v>
      </s:c>
      <s:c r="N5" s="7">
        <s:v>1.04420897989339</s:v>
      </s:c>
      <s:c r="O5" s="7">
        <s:v>1.04420897989339</s:v>
      </s:c>
      <s:c r="P5" s="8">
        <s:v>1</s:v>
      </s:c>
      <s:c r="Q5" s="8">
        <s:v>1</s:v>
      </s:c>
      <s:c r="R5" s="8">
        <s:v>1</s:v>
      </s:c>
      <s:c r="S5" s="8">
        <s:v>1</s:v>
      </s:c>
      <s:c r="T5" s="8">
        <s:v>1</s:v>
      </s:c>
      <s:c r="U5" s="7">
        <s:f>(L5+1)/2</s:f>
        <s:v>1.02631448434481</s:v>
      </s:c>
      <s:c r="V5" s="13">
        <s:f>ROUND(U5*J5,5)</s:f>
        <s:v>1744.1188299999999</s:v>
      </s:c>
      <s:c r="W5" s="8">
        <s:v>6</s:v>
      </s:c>
      <s:c r="X5" s="13">
        <s:f>V5*W5</s:f>
        <s:v>10464.71298</s:v>
      </s:c>
      <s:c r="Y5" s="13">
        <s:f>ROUND(X5/1.2,5)</s:f>
        <s:v>8720.5941500000008</s:v>
      </s:c>
      <s:c r="Z5" s="16"/>
      <s:c r="AA5" s="16"/>
    </s:row>
    <s:row x14ac:dyDescent="0.2" r="6" spans="1:27" s="1" customFormat="1" ht="114.75" customHeight="1">
      <s:c r="A6" s="4">
        <s:v>2026</s:v>
      </s:c>
      <s:c r="B6" s="5" t="s">
        <s:v>85</s:v>
      </s:c>
      <s:c r="C6" s="5" t="s">
        <s:v>186</s:v>
      </s:c>
      <s:c r="D6" s="5" t="s">
        <s:v>102</s:v>
      </s:c>
      <s:c r="E6" s="6" t="s">
        <s:v>32</s:v>
      </s:c>
      <s:c r="F6" s="6" t="s">
        <s:v>33</s:v>
      </s:c>
      <s:c r="G6" s="13">
        <s:f validation_="true">H6/1.2</s:f>
        <s:v>1263.3333333333335</s:v>
      </s:c>
      <s:c r="H6" s="13">
        <s:v>1516</s:v>
      </s:c>
      <s:c r="I6" s="13">
        <s:v>4.5</s:v>
      </s:c>
      <s:c r="J6" s="13">
        <s:f validation_="true">H6+I6</s:f>
        <s:v>1520.5</s:v>
      </s:c>
      <s:c r="K6" s="7"/>
      <s:c r="L6" s="7">
        <s:v>1.05262896868962</s:v>
      </s:c>
      <s:c r="M6" s="7">
        <s:v>1.04420897989339</s:v>
      </s:c>
      <s:c r="N6" s="7">
        <s:v>1.04420897989339</s:v>
      </s:c>
      <s:c r="O6" s="7">
        <s:v>1.04420897989339</s:v>
      </s:c>
      <s:c r="P6" s="8">
        <s:v>1</s:v>
      </s:c>
      <s:c r="Q6" s="8">
        <s:v>1</s:v>
      </s:c>
      <s:c r="R6" s="8">
        <s:v>1</s:v>
      </s:c>
      <s:c r="S6" s="8">
        <s:v>1</s:v>
      </s:c>
      <s:c r="T6" s="8">
        <s:v>1</s:v>
      </s:c>
      <s:c r="U6" s="7">
        <s:f validation_="true">(L6+1)/2</s:f>
        <s:v>1.02631448434481</s:v>
      </s:c>
      <s:c r="V6" s="13">
        <s:f validation_="true">ROUND(U6*J6,5)</s:f>
        <s:v>1560.51117</s:v>
      </s:c>
      <s:c r="W6" s="8">
        <s:v>4</s:v>
      </s:c>
      <s:c r="X6" s="13">
        <s:f validation_="true">V6*W6</s:f>
        <s:v>6242.04468</s:v>
      </s:c>
      <s:c r="Y6" s="13">
        <s:f validation_="true">ROUND(X6/1.2,5)</s:f>
        <s:v>5201.7039000000004</s:v>
      </s:c>
    </s:row>
    <s:row x14ac:dyDescent="0.2" r="7" spans="1:27" s="1" customFormat="1" ht="114.95" customHeight="1">
      <s:c r="A7" s="4">
        <s:v>2026</s:v>
      </s:c>
      <s:c r="B7" s="5" t="s">
        <s:v>85</s:v>
      </s:c>
      <s:c r="C7" s="5" t="s">
        <s:v>186</s:v>
      </s:c>
      <s:c r="D7" s="5" t="s">
        <s:v>26</s:v>
      </s:c>
      <s:c r="E7" s="6" t="s">
        <s:v>41</s:v>
      </s:c>
      <s:c r="F7" s="6" t="s">
        <s:v>42</s:v>
      </s:c>
      <s:c r="G7" s="13">
        <s:f validation_="true">H7/1.2</s:f>
        <s:v>1725</s:v>
      </s:c>
      <s:c r="H7" s="13">
        <s:v>2070</s:v>
      </s:c>
      <s:c r="I7" s="13">
        <s:v>4.5</s:v>
      </s:c>
      <s:c r="J7" s="13">
        <s:f validation_="true">H7+I7</s:f>
        <s:v>2074.5</s:v>
      </s:c>
      <s:c r="K7" s="7"/>
      <s:c r="L7" s="7">
        <s:v>1.05262896868962</s:v>
      </s:c>
      <s:c r="M7" s="7">
        <s:v>1.04420897989339</s:v>
      </s:c>
      <s:c r="N7" s="7">
        <s:v>1.04420897989339</s:v>
      </s:c>
      <s:c r="O7" s="7">
        <s:v>1.04420897989339</s:v>
      </s:c>
      <s:c r="P7" s="8">
        <s:v>1</s:v>
      </s:c>
      <s:c r="Q7" s="8">
        <s:v>1</s:v>
      </s:c>
      <s:c r="R7" s="8">
        <s:v>1</s:v>
      </s:c>
      <s:c r="S7" s="8">
        <s:v>1</s:v>
      </s:c>
      <s:c r="T7" s="8">
        <s:v>1</s:v>
      </s:c>
      <s:c r="U7" s="7">
        <s:f validation_="true">(L7+1)/2</s:f>
        <s:v>1.02631448434481</s:v>
      </s:c>
      <s:c r="V7" s="13">
        <s:f validation_="true">ROUND(U7*J7,5)</s:f>
        <s:v>2129.0893999999998</s:v>
      </s:c>
      <s:c r="W7" s="8">
        <s:v>11</s:v>
      </s:c>
      <s:c r="X7" s="13">
        <s:f validation_="true">V7*W7</s:f>
        <s:v>23419.983399999997</s:v>
      </s:c>
      <s:c r="Y7" s="13">
        <s:f validation_="true">ROUND(X7/1.2,5)</s:f>
        <s:v>19516.652829999999</s:v>
      </s:c>
    </s:row>
    <s:row x14ac:dyDescent="0.2" r="8" spans="1:27" s="1" customFormat="1" ht="114.95" customHeight="1">
      <s:c r="A8" s="4">
        <s:v>2026</s:v>
      </s:c>
      <s:c r="B8" s="5" t="s">
        <s:v>85</s:v>
      </s:c>
      <s:c r="C8" s="5" t="s">
        <s:v>186</s:v>
      </s:c>
      <s:c r="D8" s="5" t="s">
        <s:v>97</s:v>
      </s:c>
      <s:c r="E8" s="6" t="s">
        <s:v>49</s:v>
      </s:c>
      <s:c r="F8" s="6" t="s">
        <s:v>34</s:v>
      </s:c>
      <s:c r="G8" s="13">
        <s:f validation_="true">H8/1.2</s:f>
        <s:v>9541.6666666666679</s:v>
      </s:c>
      <s:c r="H8" s="13">
        <s:v>11450</s:v>
      </s:c>
      <s:c r="I8" s="13">
        <s:v>4.5</s:v>
      </s:c>
      <s:c r="J8" s="13">
        <s:f validation_="true">H8+I8</s:f>
        <s:v>11454.5</s:v>
      </s:c>
      <s:c r="K8" s="7"/>
      <s:c r="L8" s="7">
        <s:v>1.05262896868962</s:v>
      </s:c>
      <s:c r="M8" s="7">
        <s:v>1.04420897989339</s:v>
      </s:c>
      <s:c r="N8" s="7">
        <s:v>1.04420897989339</s:v>
      </s:c>
      <s:c r="O8" s="7">
        <s:v>1.04420897989339</s:v>
      </s:c>
      <s:c r="P8" s="8">
        <s:v>1</s:v>
      </s:c>
      <s:c r="Q8" s="8">
        <s:v>1</s:v>
      </s:c>
      <s:c r="R8" s="8">
        <s:v>1</s:v>
      </s:c>
      <s:c r="S8" s="8">
        <s:v>1</s:v>
      </s:c>
      <s:c r="T8" s="8">
        <s:v>1</s:v>
      </s:c>
      <s:c r="U8" s="7">
        <s:f validation_="true">(L8+1)/2</s:f>
        <s:v>1.02631448434481</s:v>
      </s:c>
      <s:c r="V8" s="13">
        <s:f validation_="true">ROUND(U8*J8,5)</s:f>
        <s:v>11755.919260000001</s:v>
      </s:c>
      <s:c r="W8" s="8">
        <s:v>3</s:v>
      </s:c>
      <s:c r="X8" s="13">
        <s:f validation_="true">V8*W8</s:f>
        <s:v>35267.75778</s:v>
      </s:c>
      <s:c r="Y8" s="13">
        <s:f validation_="true">ROUND(X8/1.2,5)</s:f>
        <s:v>29389.798149999999</s:v>
      </s:c>
      <s:c r="Z8" s="1">
        <s:v>7</s:v>
      </s:c>
    </s:row>
    <s:row x14ac:dyDescent="0.2" r="9" spans="1:27" s="1" customFormat="1" ht="114.95" customHeight="1">
      <s:c r="A9" s="4">
        <s:v>2026</s:v>
      </s:c>
      <s:c r="B9" s="5" t="s">
        <s:v>85</s:v>
      </s:c>
      <s:c r="C9" s="5" t="s">
        <s:v>186</s:v>
      </s:c>
      <s:c r="D9" s="5" t="s">
        <s:v>96</s:v>
      </s:c>
      <s:c r="E9" s="6" t="s">
        <s:v>44</s:v>
      </s:c>
      <s:c r="F9" s="6" t="s">
        <s:v>45</s:v>
      </s:c>
      <s:c r="G9" s="13">
        <s:f validation_="true">H9/1.2</s:f>
        <s:v>4343.3333333333339</s:v>
      </s:c>
      <s:c r="H9" s="13">
        <s:v>5212</s:v>
      </s:c>
      <s:c r="I9" s="13">
        <s:v>4.5</s:v>
      </s:c>
      <s:c r="J9" s="13">
        <s:f validation_="true">H9+I9</s:f>
        <s:v>5216.5</s:v>
      </s:c>
      <s:c r="K9" s="7"/>
      <s:c r="L9" s="7">
        <s:v>1.05262896868962</s:v>
      </s:c>
      <s:c r="M9" s="7">
        <s:v>1.04420897989339</s:v>
      </s:c>
      <s:c r="N9" s="7">
        <s:v>1.04420897989339</s:v>
      </s:c>
      <s:c r="O9" s="7">
        <s:v>1.04420897989339</s:v>
      </s:c>
      <s:c r="P9" s="8">
        <s:v>1</s:v>
      </s:c>
      <s:c r="Q9" s="8">
        <s:v>1</s:v>
      </s:c>
      <s:c r="R9" s="8">
        <s:v>1</s:v>
      </s:c>
      <s:c r="S9" s="8">
        <s:v>1</s:v>
      </s:c>
      <s:c r="T9" s="8">
        <s:v>1</s:v>
      </s:c>
      <s:c r="U9" s="7">
        <s:f validation_="true">(L9+1)/2</s:f>
        <s:v>1.02631448434481</s:v>
      </s:c>
      <s:c r="V9" s="13">
        <s:f validation_="true">ROUND(U9*J9,5)</s:f>
        <s:v>5353.7695100000001</s:v>
      </s:c>
      <s:c r="W9" s="8">
        <s:v>6</s:v>
      </s:c>
      <s:c r="X9" s="13">
        <s:f validation_="true">V9*W9</s:f>
        <s:v>32122.61706</s:v>
      </s:c>
      <s:c r="Y9" s="13">
        <s:f validation_="true">ROUND(X9/1.2,5)</s:f>
        <s:v>26768.847549999999</s:v>
      </s:c>
    </s:row>
    <s:row x14ac:dyDescent="0.2" r="10" spans="1:27" s="1" customFormat="1" ht="114.95" customHeight="1">
      <s:c r="A10" s="4">
        <s:v>2026</s:v>
      </s:c>
      <s:c r="B10" s="5" t="s">
        <s:v>85</s:v>
      </s:c>
      <s:c r="C10" s="5" t="s">
        <s:v>186</s:v>
      </s:c>
      <s:c r="D10" s="5" t="s">
        <s:v>95</s:v>
      </s:c>
      <s:c r="E10" s="6" t="s">
        <s:v>60</s:v>
      </s:c>
      <s:c r="F10" s="6" t="s">
        <s:v>53</s:v>
      </s:c>
      <s:c r="G10" s="13">
        <s:f validation_="true">H10/1.2</s:f>
        <s:v>6666.666666666667</s:v>
      </s:c>
      <s:c r="H10" s="15">
        <s:v>8000</s:v>
      </s:c>
      <s:c r="I10" s="13">
        <s:v>4.5</s:v>
      </s:c>
      <s:c r="J10" s="13">
        <s:f validation_="true">H10+I10</s:f>
        <s:v>8004.5</s:v>
      </s:c>
      <s:c r="K10" s="7"/>
      <s:c r="L10" s="7">
        <s:v>1.05262896868962</s:v>
      </s:c>
      <s:c r="M10" s="7">
        <s:v>1.04420897989339</s:v>
      </s:c>
      <s:c r="N10" s="7">
        <s:v>1.04420897989339</s:v>
      </s:c>
      <s:c r="O10" s="7">
        <s:v>1.04420897989339</s:v>
      </s:c>
      <s:c r="P10" s="8">
        <s:v>1</s:v>
      </s:c>
      <s:c r="Q10" s="8">
        <s:v>1</s:v>
      </s:c>
      <s:c r="R10" s="8">
        <s:v>1</s:v>
      </s:c>
      <s:c r="S10" s="8">
        <s:v>1</s:v>
      </s:c>
      <s:c r="T10" s="8">
        <s:v>1</s:v>
      </s:c>
      <s:c r="U10" s="7">
        <s:f validation_="true">(L10+1)/2</s:f>
        <s:v>1.02631448434481</s:v>
      </s:c>
      <s:c r="V10" s="13">
        <s:f validation_="true">ROUND(U10*J10,5)</s:f>
        <s:v>8215.13429</s:v>
      </s:c>
      <s:c r="W10" s="8">
        <s:v>5</s:v>
      </s:c>
      <s:c r="X10" s="13">
        <s:f validation_="true">V10*W10</s:f>
        <s:v>41075.671450000002</s:v>
      </s:c>
      <s:c r="Y10" s="13">
        <s:f validation_="true">ROUND(X10/1.2,5)</s:f>
        <s:v>34229.726210000001</s:v>
      </s:c>
    </s:row>
    <s:row x14ac:dyDescent="0.2" r="11" spans="1:27" s="1" customFormat="1" ht="125.25" customHeight="1">
      <s:c r="A11" s="4">
        <s:v>2026</s:v>
      </s:c>
      <s:c r="B11" s="5" t="s">
        <s:v>85</s:v>
      </s:c>
      <s:c r="C11" s="5" t="s">
        <s:v>186</s:v>
      </s:c>
      <s:c r="D11" s="5" t="s">
        <s:v>93</s:v>
      </s:c>
      <s:c r="E11" s="6" t="s">
        <s:v>46</s:v>
      </s:c>
      <s:c r="F11" s="6" t="s">
        <s:v>47</s:v>
      </s:c>
      <s:c r="G11" s="13">
        <s:f validation_="true">H11/1.2</s:f>
        <s:v>7500</s:v>
      </s:c>
      <s:c r="H11" s="13">
        <s:v>9000</s:v>
      </s:c>
      <s:c r="I11" s="13">
        <s:v>4.5</s:v>
      </s:c>
      <s:c r="J11" s="13">
        <s:f validation_="true">H11+I11</s:f>
        <s:v>9004.5</s:v>
      </s:c>
      <s:c r="K11" s="7"/>
      <s:c r="L11" s="7">
        <s:v>1.05262896868962</s:v>
      </s:c>
      <s:c r="M11" s="7">
        <s:v>1.04420897989339</s:v>
      </s:c>
      <s:c r="N11" s="7">
        <s:v>1.04420897989339</s:v>
      </s:c>
      <s:c r="O11" s="7">
        <s:v>1.04420897989339</s:v>
      </s:c>
      <s:c r="P11" s="8">
        <s:v>1</s:v>
      </s:c>
      <s:c r="Q11" s="8">
        <s:v>1</s:v>
      </s:c>
      <s:c r="R11" s="8">
        <s:v>1</s:v>
      </s:c>
      <s:c r="S11" s="8">
        <s:v>1</s:v>
      </s:c>
      <s:c r="T11" s="8">
        <s:v>1</s:v>
      </s:c>
      <s:c r="U11" s="7">
        <s:f validation_="true">(L11+1)/2</s:f>
        <s:v>1.02631448434481</s:v>
      </s:c>
      <s:c r="V11" s="13">
        <s:f validation_="true">ROUND(U11*J11,5)</s:f>
        <s:v>9241.4487700000009</s:v>
      </s:c>
      <s:c r="W11" s="8">
        <s:v>2</s:v>
      </s:c>
      <s:c r="X11" s="13">
        <s:f validation_="true">V11*W11</s:f>
        <s:v>18482.897540000002</s:v>
      </s:c>
      <s:c r="Y11" s="13">
        <s:f validation_="true">ROUND(X11/1.2,5)</s:f>
        <s:v>15402.41462</s:v>
      </s:c>
    </s:row>
    <s:row x14ac:dyDescent="0.2" r="12" spans="1:27" s="1" customFormat="1" ht="114.95" customHeight="1">
      <s:c r="A12" s="4">
        <s:v>2026</s:v>
      </s:c>
      <s:c r="B12" s="5" t="s">
        <s:v>85</s:v>
      </s:c>
      <s:c r="C12" s="5" t="s">
        <s:v>186</s:v>
      </s:c>
      <s:c r="D12" s="5" t="s">
        <s:v>92</s:v>
      </s:c>
      <s:c r="E12" s="6" t="s">
        <s:v>50</s:v>
      </s:c>
      <s:c r="F12" s="6" t="s">
        <s:v>48</s:v>
      </s:c>
      <s:c r="G12" s="13">
        <s:f validation_="true">H12/1.2</s:f>
        <s:v>18833.333333333336</s:v>
      </s:c>
      <s:c r="H12" s="13">
        <s:v>22600</s:v>
      </s:c>
      <s:c r="I12" s="13">
        <s:v>4.5</s:v>
      </s:c>
      <s:c r="J12" s="13">
        <s:f validation_="true">H12+I12</s:f>
        <s:v>22604.5</s:v>
      </s:c>
      <s:c r="K12" s="7"/>
      <s:c r="L12" s="7">
        <s:v>1.05262896868962</s:v>
      </s:c>
      <s:c r="M12" s="7">
        <s:v>1.04420897989339</s:v>
      </s:c>
      <s:c r="N12" s="7">
        <s:v>1.04420897989339</s:v>
      </s:c>
      <s:c r="O12" s="7">
        <s:v>1.04420897989339</s:v>
      </s:c>
      <s:c r="P12" s="8">
        <s:v>1</s:v>
      </s:c>
      <s:c r="Q12" s="8">
        <s:v>1</s:v>
      </s:c>
      <s:c r="R12" s="8">
        <s:v>1</s:v>
      </s:c>
      <s:c r="S12" s="8">
        <s:v>1</s:v>
      </s:c>
      <s:c r="T12" s="8">
        <s:v>1</s:v>
      </s:c>
      <s:c r="U12" s="7">
        <s:f validation_="true">(L12+1)/2</s:f>
        <s:v>1.02631448434481</s:v>
      </s:c>
      <s:c r="V12" s="13">
        <s:f validation_="true">ROUND(U12*J12,5)</s:f>
        <s:v>23199.32576</s:v>
      </s:c>
      <s:c r="W12" s="8">
        <s:v>3</s:v>
      </s:c>
      <s:c r="X12" s="13">
        <s:f validation_="true">V12*W12</s:f>
        <s:v>69597.977279999992</s:v>
      </s:c>
      <s:c r="Y12" s="13">
        <s:f validation_="true">ROUND(X12/1.2,5)</s:f>
        <s:v>57998.314400000003</s:v>
      </s:c>
    </s:row>
    <s:row x14ac:dyDescent="0.2" r="13" spans="1:27" s="1" customFormat="1" ht="114.95" customHeight="1">
      <s:c r="A13" s="4">
        <s:v>2026</s:v>
      </s:c>
      <s:c r="B13" s="5" t="s">
        <s:v>85</s:v>
      </s:c>
      <s:c r="C13" s="5" t="s">
        <s:v>186</s:v>
      </s:c>
      <s:c r="D13" s="5" t="s">
        <s:v>103</s:v>
      </s:c>
      <s:c r="E13" s="6" t="s">
        <s:v>59</s:v>
      </s:c>
      <s:c r="F13" s="6" t="s">
        <s:v>61</s:v>
      </s:c>
      <s:c r="G13" s="13">
        <s:f validation_="true">H13/1.2</s:f>
        <s:v>33916.666666666672</s:v>
      </s:c>
      <s:c r="H13" s="13">
        <s:v>40700</s:v>
      </s:c>
      <s:c r="I13" s="13">
        <s:v>4.5</s:v>
      </s:c>
      <s:c r="J13" s="13">
        <s:f validation_="true">H13+I13</s:f>
        <s:v>40704.5</s:v>
      </s:c>
      <s:c r="K13" s="7"/>
      <s:c r="L13" s="7">
        <s:v>1.05262896868962</s:v>
      </s:c>
      <s:c r="M13" s="7">
        <s:v>1.04420897989339</s:v>
      </s:c>
      <s:c r="N13" s="7">
        <s:v>1.04420897989339</s:v>
      </s:c>
      <s:c r="O13" s="7">
        <s:v>1.04420897989339</s:v>
      </s:c>
      <s:c r="P13" s="8">
        <s:v>1</s:v>
      </s:c>
      <s:c r="Q13" s="8">
        <s:v>1</s:v>
      </s:c>
      <s:c r="R13" s="8">
        <s:v>1</s:v>
      </s:c>
      <s:c r="S13" s="8">
        <s:v>1</s:v>
      </s:c>
      <s:c r="T13" s="8">
        <s:v>1</s:v>
      </s:c>
      <s:c r="U13" s="7">
        <s:f validation_="true">(L13+1)/2</s:f>
        <s:v>1.02631448434481</s:v>
      </s:c>
      <s:c r="V13" s="13">
        <s:f validation_="true">ROUND(U13*J13,5)</s:f>
        <s:v>41775.61793</s:v>
      </s:c>
      <s:c r="W13" s="8">
        <s:v>1</s:v>
      </s:c>
      <s:c r="X13" s="13">
        <s:f validation_="true">V13*W13</s:f>
        <s:v>41775.61793</s:v>
      </s:c>
      <s:c r="Y13" s="13">
        <s:f validation_="true">ROUND(X13/1.2,5)</s:f>
        <s:v>34813.014940000001</s:v>
      </s:c>
    </s:row>
    <s:row x14ac:dyDescent="0.2" r="14" spans="1:27" s="1" customFormat="1" ht="114.95" customHeight="1">
      <s:c r="A14" s="4">
        <s:v>2026</s:v>
      </s:c>
      <s:c r="B14" s="5" t="s">
        <s:v>85</s:v>
      </s:c>
      <s:c r="C14" s="5" t="s">
        <s:v>186</s:v>
      </s:c>
      <s:c r="D14" s="5" t="s">
        <s:v>104</s:v>
      </s:c>
      <s:c r="E14" s="6" t="s">
        <s:v>62</s:v>
      </s:c>
      <s:c r="F14" s="6" t="s">
        <s:v>63</s:v>
      </s:c>
      <s:c r="G14" s="13">
        <s:f validation_="true">H14/1.2</s:f>
        <s:v>29750</s:v>
      </s:c>
      <s:c r="H14" s="13">
        <s:v>35700</s:v>
      </s:c>
      <s:c r="I14" s="13">
        <s:v>4.5</s:v>
      </s:c>
      <s:c r="J14" s="13">
        <s:f validation_="true">H14+I14</s:f>
        <s:v>35704.5</s:v>
      </s:c>
      <s:c r="K14" s="7"/>
      <s:c r="L14" s="7">
        <s:v>1.05262896868962</s:v>
      </s:c>
      <s:c r="M14" s="7">
        <s:v>1.04420897989339</s:v>
      </s:c>
      <s:c r="N14" s="7">
        <s:v>1.04420897989339</s:v>
      </s:c>
      <s:c r="O14" s="7">
        <s:v>1.04420897989339</s:v>
      </s:c>
      <s:c r="P14" s="8">
        <s:v>1</s:v>
      </s:c>
      <s:c r="Q14" s="8">
        <s:v>1</s:v>
      </s:c>
      <s:c r="R14" s="8">
        <s:v>1</s:v>
      </s:c>
      <s:c r="S14" s="8">
        <s:v>1</s:v>
      </s:c>
      <s:c r="T14" s="8">
        <s:v>1</s:v>
      </s:c>
      <s:c r="U14" s="7">
        <s:f validation_="true">(L14+1)/2</s:f>
        <s:v>1.02631448434481</s:v>
      </s:c>
      <s:c r="V14" s="13">
        <s:f validation_="true">ROUND(U14*J14,5)</s:f>
        <s:v>36644.045510000004</s:v>
      </s:c>
      <s:c r="W14" s="8">
        <s:v>1</s:v>
      </s:c>
      <s:c r="X14" s="13">
        <s:f validation_="true">V14*W14</s:f>
        <s:v>36644.045510000004</s:v>
      </s:c>
      <s:c r="Y14" s="13">
        <s:f validation_="true">ROUND(X14/1.2,5)</s:f>
        <s:v>30536.704590000001</s:v>
      </s:c>
    </s:row>
    <s:row x14ac:dyDescent="0.2" r="15" spans="1:27" s="9" customFormat="1" ht="20.1" customHeight="1">
      <s:c r="A15" s="74"/>
      <s:c r="B15" s="74"/>
      <s:c r="C15" s="74"/>
      <s:c r="D15" s="74"/>
      <s:c r="E15" s="74"/>
      <s:c r="F15" s="74"/>
      <s:c r="G15" s="74"/>
      <s:c r="H15" s="74"/>
      <s:c r="I15" s="74"/>
      <s:c r="J15" s="74"/>
      <s:c r="K15" s="74"/>
      <s:c r="L15" s="74"/>
      <s:c r="M15" s="74"/>
      <s:c r="N15" s="74"/>
      <s:c r="O15" s="74"/>
      <s:c r="P15" s="74"/>
      <s:c r="Q15" s="74"/>
      <s:c r="R15" s="74"/>
      <s:c r="S15" s="74"/>
      <s:c r="T15" s="74"/>
      <s:c r="U15" s="74"/>
      <s:c r="V15" s="74"/>
      <s:c r="W15" s="14">
        <s:f>SUM(W5:W14)</s:f>
        <s:v>42</s:v>
      </s:c>
      <s:c r="X15" s="62">
        <s:f>SUM(X5:X14)</s:f>
        <s:v>315093.32561</s:v>
      </s:c>
      <s:c r="Y15" s="62">
        <s:f>SUM(Y5:Y14)</s:f>
        <s:v>262577.77133999998</s:v>
      </s:c>
    </s:row>
    <s:row x14ac:dyDescent="0.2" r="16" spans="1:27" s="1" customFormat="1" ht="12.95" customHeight="1">
      <s:c r="A16" s="10"/>
      <s:c r="B16" s="10"/>
      <s:c r="C16" s="10"/>
      <s:c r="D16" s="10"/>
      <s:c r="E16" s="10"/>
      <s:c r="F16" s="10"/>
      <s:c r="G16" s="10"/>
      <s:c r="H16" s="10"/>
      <s:c r="I16" s="10"/>
      <s:c r="J16" s="10"/>
      <s:c r="K16" s="10"/>
      <s:c r="L16" s="10"/>
      <s:c r="M16" s="10"/>
      <s:c r="N16" s="10"/>
      <s:c r="O16" s="10"/>
      <s:c r="P16" s="10"/>
      <s:c r="Q16" s="10"/>
      <s:c r="R16" s="10"/>
      <s:c r="S16" s="10"/>
      <s:c r="T16" s="10"/>
      <s:c r="U16" s="10"/>
      <s:c r="V16" s="10"/>
      <s:c r="W16" s="10"/>
      <s:c r="X16" s="10"/>
      <s:c r="Y16" s="10"/>
      <s:c r="Z16" s="10"/>
    </s:row>
    <s:row x14ac:dyDescent="0.2" r="17" spans="1:25" s="11" customFormat="1" ht="26.1" customHeight="1">
      <s:c r="A17" s="75"/>
      <s:c r="B17" s="75"/>
      <s:c r="C17" s="75"/>
      <s:c r="D17" s="75"/>
      <s:c r="E17" s="75"/>
      <s:c r="F17" s="75"/>
      <s:c r="G17" s="75"/>
      <s:c r="H17" s="75"/>
      <s:c r="I17" s="75"/>
      <s:c r="J17" s="75"/>
      <s:c r="K17" s="75"/>
      <s:c r="L17" s="75"/>
      <s:c r="M17" s="75"/>
      <s:c r="N17" s="75"/>
      <s:c r="O17" s="75"/>
      <s:c r="P17" s="75"/>
      <s:c r="Q17" s="75"/>
      <s:c r="R17" s="75"/>
      <s:c r="S17" s="75"/>
      <s:c r="T17" s="75"/>
      <s:c r="U17" s="75"/>
      <s:c r="V17" s="75"/>
      <s:c r="W17" s="75"/>
      <s:c r="X17" s="75"/>
      <s:c r="Y17" s="75"/>
    </s:row>
    <s:row x14ac:dyDescent="0.2" r="18" spans="1:25" s="1" customFormat="1" ht="12.95" customHeight="1"/>
    <s:row x14ac:dyDescent="0.2" r="19" spans="1:25" s="1" customFormat="1" ht="12.95" customHeight="1"/>
    <s:row x14ac:dyDescent="0.2" r="20" spans="1:25" s="1" customFormat="1" ht="10.5" customHeight="1">
      <s:c r="C20" s="12"/>
      <s:c r="D20" s="76"/>
      <s:c r="E20" s="76"/>
      <s:c r="F20" s="76"/>
      <s:c r="G20" s="76"/>
      <s:c r="H20" s="76"/>
      <s:c r="I20" s="76"/>
      <s:c r="J20" s="76"/>
    </s:row>
    <s:row x14ac:dyDescent="0.2" r="21" spans="1:25" s="1" customFormat="1" ht="10.5" customHeight="1"/>
    <s:row x14ac:dyDescent="0.2" r="22" spans="1:25" s="1" customFormat="1" ht="10.5" customHeight="1">
      <s:c r="C22" s="12"/>
      <s:c r="D22" s="76"/>
      <s:c r="E22" s="76"/>
      <s:c r="F22" s="76"/>
      <s:c r="G22" s="76"/>
      <s:c r="H22" s="76"/>
      <s:c r="I22" s="76"/>
      <s:c r="J22" s="76"/>
    </s:row>
    <s:row x14ac:dyDescent="0.2" r="23" spans="1:25" s="1" customFormat="1" ht="12.95" customHeight="1"/>
  </s:sheetData>
  <s:mergeCells count="5">
    <s:mergeCell ref="D1:I1"/>
    <s:mergeCell ref="A15:V15"/>
    <s:mergeCell ref="A17:Y17"/>
    <s:mergeCell ref="D20:J20"/>
    <s:mergeCell ref="D22:J22"/>
  </s:mergeCells>
  <s:pageMargins left="0.394" right="0.394" top="0.394" bottom="0.394" header="0" footer="0"/>
  <s:pageSetup paperSize="9" pageOrder="overThenDown" orientation="landscape" r:id="rId1"/>
</s:worksheet>
</file>

<file path=xl/worksheets/sheet4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200-000000000000}">
  <s:sheetPr>
    <s:outlinePr summaryBelow="0" summaryRight="0"/>
    <s:pageSetUpPr autoPageBreaks="0"/>
  </s:sheetPr>
  <s:dimension ref="A1:AA22"/>
  <s:sheetViews>
    <s:sheetView tabSelected="0" topLeftCell="A11" zoomScaleNormal="100" workbookViewId="0">
      <s:selection activeCell="C13" sqref="C13"/>
    </s:sheetView>
  </s:sheetViews>
  <s:sheetFormatPr x14ac:dyDescent="0.2" defaultColWidth="10.5" defaultRowHeight="11.45" customHeight="1" outlineLevelCol="1"/>
  <s:cols>
    <s:col min="1" max="1" width="11.332" style="1" customWidth="1"/>
    <s:col min="2" max="2" width="23.164" style="1" customWidth="1"/>
    <s:col min="3" max="3" width="34.832" style="1" customWidth="1"/>
    <s:col min="4" max="4" width="32.332" style="1" customWidth="1"/>
    <s:col min="5" max="5" width="26.164" style="1" customWidth="1"/>
    <s:col min="6" max="6" width="27.164" style="1" customWidth="1"/>
    <s:col min="7" max="7" width="21.332" style="1" customWidth="1"/>
    <s:col min="8" max="8" width="22.164" style="1" customWidth="1"/>
    <s:col min="9" max="9" width="27.164" style="1" customWidth="1"/>
    <s:col min="10" max="10" width="31.832" style="1" customWidth="1"/>
    <s:col min="11" max="14" width="17.164" style="1" customWidth="1"/>
    <s:col min="15" max="15" width="17.164" style="1" customWidth="1" collapsed="1"/>
    <s:col min="16" max="20" width="12.832" style="1" hidden="1" customWidth="1" outlineLevel="1"/>
    <s:col min="21" max="21" width="27.832" style="1" customWidth="1"/>
    <s:col min="22" max="22" width="17.332" style="1" customWidth="1"/>
    <s:col min="23" max="23" width="15.332" style="1" customWidth="1"/>
    <s:col min="24" max="25" width="21.164" style="1" customWidth="1"/>
    <s:col min="26" max="26" width="16" style="1" customWidth="1"/>
  </s:cols>
  <s:sheetData>
    <s:row x14ac:dyDescent="0.2" r="1" spans="1:27" s="1" customFormat="1" ht="15.95" customHeight="1">
      <s:c r="D1" s="71" t="s">
        <s:v>114</s:v>
      </s:c>
      <s:c r="E1" s="71"/>
      <s:c r="F1" s="71"/>
      <s:c r="G1" s="71"/>
      <s:c r="H1" s="71"/>
      <s:c r="I1" s="71"/>
    </s:row>
    <s:row x14ac:dyDescent="0.2" r="2" spans="1:27" s="1" customFormat="1" ht="12.95" customHeight="1"/>
    <s:row x14ac:dyDescent="0.2" r="3" spans="1:27" s="1" customFormat="1" ht="63" customHeight="1">
      <s:c r="A3" s="2" t="s">
        <s:v>0</s:v>
      </s:c>
      <s:c r="B3" s="2" t="s">
        <s:v>1</s:v>
      </s:c>
      <s:c r="C3" s="2" t="s">
        <s:v>2</s:v>
      </s:c>
      <s:c r="D3" s="2" t="s">
        <s:v>3</s:v>
      </s:c>
      <s:c r="E3" s="2" t="s">
        <s:v>4</s:v>
      </s:c>
      <s:c r="F3" s="2" t="s">
        <s:v>5</s:v>
      </s:c>
      <s:c r="G3" s="2" t="s">
        <s:v>6</s:v>
      </s:c>
      <s:c r="H3" s="2" t="s">
        <s:v>7</s:v>
      </s:c>
      <s:c r="I3" s="2" t="s">
        <s:v>8</s:v>
      </s:c>
      <s:c r="J3" s="2" t="s">
        <s:v>9</s:v>
      </s:c>
      <s:c r="K3" s="2" t="s">
        <s:v>10</s:v>
      </s:c>
      <s:c r="L3" s="2" t="s">
        <s:v>11</s:v>
      </s:c>
      <s:c r="M3" s="2" t="s">
        <s:v>12</s:v>
      </s:c>
      <s:c r="N3" s="2" t="s">
        <s:v>13</s:v>
      </s:c>
      <s:c r="O3" s="2" t="s">
        <s:v>14</s:v>
      </s:c>
      <s:c r="P3" s="2" t="s">
        <s:v>15</s:v>
      </s:c>
      <s:c r="Q3" s="2" t="s">
        <s:v>16</s:v>
      </s:c>
      <s:c r="R3" s="2" t="s">
        <s:v>17</s:v>
      </s:c>
      <s:c r="S3" s="2" t="s">
        <s:v>18</s:v>
      </s:c>
      <s:c r="T3" s="2" t="s">
        <s:v>19</s:v>
      </s:c>
      <s:c r="U3" s="2" t="s">
        <s:v>20</s:v>
      </s:c>
      <s:c r="V3" s="2" t="s">
        <s:v>21</s:v>
      </s:c>
      <s:c r="W3" s="2" t="s">
        <s:v>22</s:v>
      </s:c>
      <s:c r="X3" s="2" t="s">
        <s:v>23</s:v>
      </s:c>
      <s:c r="Y3" s="2" t="s">
        <s:v>24</s:v>
      </s:c>
    </s:row>
    <s:row x14ac:dyDescent="0.2" r="4" spans="1:27" s="1" customFormat="1" ht="12.95" customHeight="1">
      <s:c r="A4" s="3">
        <s:v>1</s:v>
      </s:c>
      <s:c r="B4" s="3">
        <s:v>2</s:v>
      </s:c>
      <s:c r="C4" s="3">
        <s:v>3</s:v>
      </s:c>
      <s:c r="D4" s="3">
        <s:v>4</s:v>
      </s:c>
      <s:c r="E4" s="3">
        <s:v>5</s:v>
      </s:c>
      <s:c r="F4" s="3">
        <s:v>6</s:v>
      </s:c>
      <s:c r="G4" s="3">
        <s:v>7</s:v>
      </s:c>
      <s:c r="H4" s="3">
        <s:v>8</s:v>
      </s:c>
      <s:c r="I4" s="3">
        <s:v>9</s:v>
      </s:c>
      <s:c r="J4" s="3">
        <s:v>10</s:v>
      </s:c>
      <s:c r="K4" s="56" t="s">
        <s:v>176</s:v>
      </s:c>
      <s:c r="L4" s="56" t="s">
        <s:v>177</s:v>
      </s:c>
      <s:c r="M4" s="56" t="s">
        <s:v>178</s:v>
      </s:c>
      <s:c r="N4" s="56" t="s">
        <s:v>179</s:v>
      </s:c>
      <s:c r="O4" s="56" t="s">
        <s:v>180</s:v>
      </s:c>
      <s:c r="P4" s="56" t="s">
        <s:v>181</s:v>
      </s:c>
      <s:c r="Q4" s="56" t="s">
        <s:v>182</s:v>
      </s:c>
      <s:c r="R4" s="56" t="s">
        <s:v>183</s:v>
      </s:c>
      <s:c r="S4" s="56" t="s">
        <s:v>184</s:v>
      </s:c>
      <s:c r="T4" s="56" t="s">
        <s:v>185</s:v>
      </s:c>
      <s:c r="U4" s="3">
        <s:v>12</s:v>
      </s:c>
      <s:c r="V4" s="3">
        <s:v>13</s:v>
      </s:c>
      <s:c r="W4" s="3">
        <s:v>14</s:v>
      </s:c>
      <s:c r="X4" s="3">
        <s:v>15</s:v>
      </s:c>
      <s:c r="Y4" s="3">
        <s:v>16</s:v>
      </s:c>
    </s:row>
    <s:row x14ac:dyDescent="0.2" r="5" spans="1:27" s="1" customFormat="1" ht="114.95" customHeight="1">
      <s:c r="A5" s="4">
        <s:v>2027</s:v>
      </s:c>
      <s:c r="B5" s="5" t="s">
        <s:v>85</s:v>
      </s:c>
      <s:c r="C5" s="5" t="s">
        <s:v>186</s:v>
      </s:c>
      <s:c r="D5" s="5" t="s">
        <s:v>101</s:v>
      </s:c>
      <s:c r="E5" s="6" t="s">
        <s:v>37</s:v>
      </s:c>
      <s:c r="F5" s="6" t="s">
        <s:v>38</s:v>
      </s:c>
      <s:c r="G5" s="13">
        <s:f>H5/1.2</s:f>
        <s:v>1412.4166666666667</s:v>
      </s:c>
      <s:c r="H5" s="13">
        <s:v>1694.9</s:v>
      </s:c>
      <s:c r="I5" s="13">
        <s:v>4.5</s:v>
      </s:c>
      <s:c r="J5" s="13">
        <s:f>H5+I5</s:f>
        <s:v>1699.4</s:v>
      </s:c>
      <s:c r="K5" s="7"/>
      <s:c r="L5" s="7">
        <s:v>1.05262896868962</s:v>
      </s:c>
      <s:c r="M5" s="7">
        <s:v>1.04420897989339</s:v>
      </s:c>
      <s:c r="N5" s="7">
        <s:v>1.04420897989339</s:v>
      </s:c>
      <s:c r="O5" s="7">
        <s:v>1.04420897989339</s:v>
      </s:c>
      <s:c r="P5" s="8">
        <s:v>1</s:v>
      </s:c>
      <s:c r="Q5" s="8">
        <s:v>1</s:v>
      </s:c>
      <s:c r="R5" s="8">
        <s:v>1</s:v>
      </s:c>
      <s:c r="S5" s="8">
        <s:v>1</s:v>
      </s:c>
      <s:c r="T5" s="8">
        <s:v>1</s:v>
      </s:c>
      <s:c r="U5" s="7">
        <s:f>L5*(M5+1)/2</s:f>
        <s:v>1.0758967951456195</s:v>
      </s:c>
      <s:c r="V5" s="13">
        <s:f>ROUND(U5*J5,5)</s:f>
        <s:v>1828.3790100000001</s:v>
      </s:c>
      <s:c r="W5" s="8">
        <s:v>11</s:v>
      </s:c>
      <s:c r="X5" s="13">
        <s:f>V5*W5</s:f>
        <s:v>20112.169110000003</s:v>
      </s:c>
      <s:c r="Y5" s="13">
        <s:f>ROUND(X5/1.2,5)</s:f>
        <s:v>16760.140930000001</s:v>
      </s:c>
    </s:row>
    <s:row x14ac:dyDescent="0.2" r="6" spans="1:27" s="1" customFormat="1" ht="114.95" customHeight="1">
      <s:c r="A6" s="4">
        <s:v>2027</s:v>
      </s:c>
      <s:c r="B6" s="5" t="s">
        <s:v>85</s:v>
      </s:c>
      <s:c r="C6" s="5" t="s">
        <s:v>186</s:v>
      </s:c>
      <s:c r="D6" s="5" t="s">
        <s:v>105</s:v>
      </s:c>
      <s:c r="E6" s="6" t="s">
        <s:v>39</s:v>
      </s:c>
      <s:c r="F6" s="6" t="s">
        <s:v>40</s:v>
      </s:c>
      <s:c r="G6" s="13">
        <s:f validation_="true">H6/1.2</s:f>
        <s:v>1263.3333333333335</s:v>
      </s:c>
      <s:c r="H6" s="13">
        <s:v>1516</s:v>
      </s:c>
      <s:c r="I6" s="13">
        <s:v>4.5</s:v>
      </s:c>
      <s:c r="J6" s="13">
        <s:f validation_="true">H6+I6</s:f>
        <s:v>1520.5</s:v>
      </s:c>
      <s:c r="K6" s="7"/>
      <s:c r="L6" s="7">
        <s:v>1.05262896868962</s:v>
      </s:c>
      <s:c r="M6" s="7">
        <s:v>1.04420897989339</s:v>
      </s:c>
      <s:c r="N6" s="7">
        <s:v>1.04420897989339</s:v>
      </s:c>
      <s:c r="O6" s="7">
        <s:v>1.04420897989339</s:v>
      </s:c>
      <s:c r="P6" s="8">
        <s:v>1</s:v>
      </s:c>
      <s:c r="Q6" s="8">
        <s:v>1</s:v>
      </s:c>
      <s:c r="R6" s="8">
        <s:v>1</s:v>
      </s:c>
      <s:c r="S6" s="8">
        <s:v>1</s:v>
      </s:c>
      <s:c r="T6" s="8">
        <s:v>1</s:v>
      </s:c>
      <s:c r="U6" s="7">
        <s:f validation_="true">L6*(M6+1)/2</s:f>
        <s:v>1.0758967951456195</s:v>
      </s:c>
      <s:c r="V6" s="13">
        <s:f validation_="true">ROUND(U6*J6,5)</s:f>
        <s:v>1635.9010800000001</s:v>
      </s:c>
      <s:c r="W6" s="8">
        <s:v>8</s:v>
      </s:c>
      <s:c r="X6" s="13">
        <s:f validation_="true">V6*W6</s:f>
        <s:v>13087.208640000001</s:v>
      </s:c>
      <s:c r="Y6" s="13">
        <s:f validation_="true">ROUND(X6/1.2,5)</s:f>
        <s:v>10906.0072</s:v>
      </s:c>
    </s:row>
    <s:row x14ac:dyDescent="0.2" r="7" spans="1:27" s="1" customFormat="1" ht="114.95" customHeight="1">
      <s:c r="A7" s="4">
        <s:v>2027</s:v>
      </s:c>
      <s:c r="B7" s="5" t="s">
        <s:v>85</s:v>
      </s:c>
      <s:c r="C7" s="5" t="s">
        <s:v>186</s:v>
      </s:c>
      <s:c r="D7" s="5" t="s">
        <s:v>26</s:v>
      </s:c>
      <s:c r="E7" s="6" t="s">
        <s:v>43</s:v>
      </s:c>
      <s:c r="F7" s="6" t="s">
        <s:v>42</s:v>
      </s:c>
      <s:c r="G7" s="13">
        <s:f validation_="true">H7/1.2</s:f>
        <s:v>1725</s:v>
      </s:c>
      <s:c r="H7" s="13">
        <s:v>2070</s:v>
      </s:c>
      <s:c r="I7" s="13">
        <s:v>4.5</s:v>
      </s:c>
      <s:c r="J7" s="13">
        <s:f validation_="true">H7+I7</s:f>
        <s:v>2074.5</s:v>
      </s:c>
      <s:c r="K7" s="7"/>
      <s:c r="L7" s="7">
        <s:v>1.05262896868962</s:v>
      </s:c>
      <s:c r="M7" s="7">
        <s:v>1.04420897989339</s:v>
      </s:c>
      <s:c r="N7" s="7">
        <s:v>1.04420897989339</s:v>
      </s:c>
      <s:c r="O7" s="7">
        <s:v>1.04420897989339</s:v>
      </s:c>
      <s:c r="P7" s="8">
        <s:v>1</s:v>
      </s:c>
      <s:c r="Q7" s="8">
        <s:v>1</s:v>
      </s:c>
      <s:c r="R7" s="8">
        <s:v>1</s:v>
      </s:c>
      <s:c r="S7" s="8">
        <s:v>1</s:v>
      </s:c>
      <s:c r="T7" s="8">
        <s:v>1</s:v>
      </s:c>
      <s:c r="U7" s="7">
        <s:f validation_="true">L7*(M7+1)/2</s:f>
        <s:v>1.0758967951456195</s:v>
      </s:c>
      <s:c r="V7" s="13">
        <s:f validation_="true">ROUND(U7*J7,5)</s:f>
        <s:v>2231.9479000000001</s:v>
      </s:c>
      <s:c r="W7" s="8">
        <s:v>8</s:v>
      </s:c>
      <s:c r="X7" s="13">
        <s:f validation_="true">V7*W7</s:f>
        <s:v>17855.583200000001</s:v>
      </s:c>
      <s:c r="Y7" s="13">
        <s:f validation_="true">ROUND(X7/1.2,5)</s:f>
        <s:v>14879.652669999999</s:v>
      </s:c>
      <s:c r="Z7" s="1">
        <s:v>30</s:v>
      </s:c>
      <s:c r="AA7" s="16"/>
    </s:row>
    <s:row x14ac:dyDescent="0.2" r="8" spans="1:27" s="1" customFormat="1" ht="114.95" customHeight="1">
      <s:c r="A8" s="4">
        <s:v>2027</s:v>
      </s:c>
      <s:c r="B8" s="5" t="s">
        <s:v>85</s:v>
      </s:c>
      <s:c r="C8" s="5" t="s">
        <s:v>186</s:v>
      </s:c>
      <s:c r="D8" s="5" t="s">
        <s:v>97</s:v>
      </s:c>
      <s:c r="E8" s="6" t="s">
        <s:v>49</s:v>
      </s:c>
      <s:c r="F8" s="6" t="s">
        <s:v>34</s:v>
      </s:c>
      <s:c r="G8" s="13">
        <s:f validation_="true">H8/1.2</s:f>
        <s:v>9541.6666666666679</s:v>
      </s:c>
      <s:c r="H8" s="13">
        <s:v>11450</s:v>
      </s:c>
      <s:c r="I8" s="13">
        <s:v>4.5</s:v>
      </s:c>
      <s:c r="J8" s="13">
        <s:f validation_="true">H8+I8</s:f>
        <s:v>11454.5</s:v>
      </s:c>
      <s:c r="K8" s="7"/>
      <s:c r="L8" s="7">
        <s:v>1.05262896868962</s:v>
      </s:c>
      <s:c r="M8" s="7">
        <s:v>1.04420897989339</s:v>
      </s:c>
      <s:c r="N8" s="7">
        <s:v>1.04420897989339</s:v>
      </s:c>
      <s:c r="O8" s="7">
        <s:v>1.04420897989339</s:v>
      </s:c>
      <s:c r="P8" s="8">
        <s:v>1</s:v>
      </s:c>
      <s:c r="Q8" s="8">
        <s:v>1</s:v>
      </s:c>
      <s:c r="R8" s="8">
        <s:v>1</s:v>
      </s:c>
      <s:c r="S8" s="8">
        <s:v>1</s:v>
      </s:c>
      <s:c r="T8" s="8">
        <s:v>1</s:v>
      </s:c>
      <s:c r="U8" s="7">
        <s:f validation_="true">L8*(M8+1)/2</s:f>
        <s:v>1.0758967951456195</s:v>
      </s:c>
      <s:c r="V8" s="13">
        <s:f validation_="true">ROUND(U8*J8,5)</s:f>
        <s:v>12323.859839999999</s:v>
      </s:c>
      <s:c r="W8" s="8">
        <s:v>3</s:v>
      </s:c>
      <s:c r="X8" s="13">
        <s:f validation_="true">V8*W8</s:f>
        <s:v>36971.579519999999</s:v>
      </s:c>
      <s:c r="Y8" s="13">
        <s:f validation_="true">ROUND(X8/1.2,5)</s:f>
        <s:v>30809.649600000001</s:v>
      </s:c>
    </s:row>
    <s:row x14ac:dyDescent="0.2" r="9" spans="1:27" s="1" customFormat="1" ht="114.95" customHeight="1">
      <s:c r="A9" s="4">
        <s:v>2027</s:v>
      </s:c>
      <s:c r="B9" s="5" t="s">
        <s:v>85</s:v>
      </s:c>
      <s:c r="C9" s="5" t="s">
        <s:v>186</s:v>
      </s:c>
      <s:c r="D9" s="5" t="s">
        <s:v>95</s:v>
      </s:c>
      <s:c r="E9" s="6" t="s">
        <s:v>55</s:v>
      </s:c>
      <s:c r="F9" s="6" t="s">
        <s:v>53</s:v>
      </s:c>
      <s:c r="G9" s="13">
        <s:f validation_="true">H9/1.2</s:f>
        <s:v>6666.666666666667</s:v>
      </s:c>
      <s:c r="H9" s="15">
        <s:v>8000</s:v>
      </s:c>
      <s:c r="I9" s="13">
        <s:v>4.5</s:v>
      </s:c>
      <s:c r="J9" s="13">
        <s:f validation_="true">H9+I9</s:f>
        <s:v>8004.5</s:v>
      </s:c>
      <s:c r="K9" s="7"/>
      <s:c r="L9" s="7">
        <s:v>1.05262896868962</s:v>
      </s:c>
      <s:c r="M9" s="7">
        <s:v>1.04420897989339</s:v>
      </s:c>
      <s:c r="N9" s="7">
        <s:v>1.04420897989339</s:v>
      </s:c>
      <s:c r="O9" s="7">
        <s:v>1.04420897989339</s:v>
      </s:c>
      <s:c r="P9" s="8">
        <s:v>1</s:v>
      </s:c>
      <s:c r="Q9" s="8">
        <s:v>1</s:v>
      </s:c>
      <s:c r="R9" s="8">
        <s:v>1</s:v>
      </s:c>
      <s:c r="S9" s="8">
        <s:v>1</s:v>
      </s:c>
      <s:c r="T9" s="8">
        <s:v>1</s:v>
      </s:c>
      <s:c r="U9" s="7">
        <s:f validation_="true">L9*(M9+1)/2</s:f>
        <s:v>1.0758967951456195</s:v>
      </s:c>
      <s:c r="V9" s="13">
        <s:f validation_="true">ROUND(U9*J9,5)</s:f>
        <s:v>8612.0159000000003</s:v>
      </s:c>
      <s:c r="W9" s="8">
        <s:v>3</s:v>
      </s:c>
      <s:c r="X9" s="13">
        <s:f validation_="true">V9*W9</s:f>
        <s:v>25836.047700000003</s:v>
      </s:c>
      <s:c r="Y9" s="13">
        <s:f validation_="true">ROUND(X9/1.2,5)</s:f>
        <s:v>21530.03975</s:v>
      </s:c>
    </s:row>
    <s:row x14ac:dyDescent="0.2" r="10" spans="1:27" s="1" customFormat="1" ht="114.95" customHeight="1">
      <s:c r="A10" s="4">
        <s:v>2027</s:v>
      </s:c>
      <s:c r="B10" s="5" t="s">
        <s:v>85</s:v>
      </s:c>
      <s:c r="C10" s="5" t="s">
        <s:v>186</s:v>
      </s:c>
      <s:c r="D10" s="5" t="s">
        <s:v>92</s:v>
      </s:c>
      <s:c r="E10" s="6" t="s">
        <s:v>50</s:v>
      </s:c>
      <s:c r="F10" s="6" t="s">
        <s:v>48</s:v>
      </s:c>
      <s:c r="G10" s="13">
        <s:f validation_="true">H10/1.2</s:f>
        <s:v>18833.333333333336</s:v>
      </s:c>
      <s:c r="H10" s="13">
        <s:v>22600</s:v>
      </s:c>
      <s:c r="I10" s="13">
        <s:v>4.5</s:v>
      </s:c>
      <s:c r="J10" s="13">
        <s:f validation_="true">H10+I10</s:f>
        <s:v>22604.5</s:v>
      </s:c>
      <s:c r="K10" s="7"/>
      <s:c r="L10" s="7">
        <s:v>1.05262896868962</s:v>
      </s:c>
      <s:c r="M10" s="7">
        <s:v>1.04420897989339</s:v>
      </s:c>
      <s:c r="N10" s="7">
        <s:v>1.04420897989339</s:v>
      </s:c>
      <s:c r="O10" s="7">
        <s:v>1.04420897989339</s:v>
      </s:c>
      <s:c r="P10" s="8">
        <s:v>1</s:v>
      </s:c>
      <s:c r="Q10" s="8">
        <s:v>1</s:v>
      </s:c>
      <s:c r="R10" s="8">
        <s:v>1</s:v>
      </s:c>
      <s:c r="S10" s="8">
        <s:v>1</s:v>
      </s:c>
      <s:c r="T10" s="8">
        <s:v>1</s:v>
      </s:c>
      <s:c r="U10" s="7">
        <s:f validation_="true">L10*(M10+1)/2</s:f>
        <s:v>1.0758967951456195</s:v>
      </s:c>
      <s:c r="V10" s="13">
        <s:f validation_="true">ROUND(U10*J10,5)</s:f>
        <s:v>24320.109110000001</s:v>
      </s:c>
      <s:c r="W10" s="8">
        <s:v>2</s:v>
      </s:c>
      <s:c r="X10" s="13">
        <s:f validation_="true">V10*W10</s:f>
        <s:v>48640.218220000002</s:v>
      </s:c>
      <s:c r="Y10" s="13">
        <s:f validation_="true">ROUND(X10/1.2,5)</s:f>
        <s:v>40533.515180000002</s:v>
      </s:c>
    </s:row>
    <s:row x14ac:dyDescent="0.2" r="11" spans="1:27" s="1" customFormat="1" ht="114.95" customHeight="1">
      <s:c r="A11" s="4">
        <s:v>2027</s:v>
      </s:c>
      <s:c r="B11" s="5" t="s">
        <s:v>85</s:v>
      </s:c>
      <s:c r="C11" s="5" t="s">
        <s:v>186</s:v>
      </s:c>
      <s:c r="D11" s="5" t="s">
        <s:v>106</s:v>
      </s:c>
      <s:c r="E11" s="6" t="s">
        <s:v>62</s:v>
      </s:c>
      <s:c r="F11" s="6" t="s">
        <s:v>63</s:v>
      </s:c>
      <s:c r="G11" s="13">
        <s:f validation_="true">H11/1.2</s:f>
        <s:v>29750</s:v>
      </s:c>
      <s:c r="H11" s="13">
        <s:v>35700</s:v>
      </s:c>
      <s:c r="I11" s="13">
        <s:v>4.5</s:v>
      </s:c>
      <s:c r="J11" s="13">
        <s:f validation_="true">H11+I11</s:f>
        <s:v>35704.5</s:v>
      </s:c>
      <s:c r="K11" s="7"/>
      <s:c r="L11" s="7">
        <s:v>1.05262896868962</s:v>
      </s:c>
      <s:c r="M11" s="7">
        <s:v>1.04420897989339</s:v>
      </s:c>
      <s:c r="N11" s="7">
        <s:v>1.04420897989339</s:v>
      </s:c>
      <s:c r="O11" s="7">
        <s:v>1.04420897989339</s:v>
      </s:c>
      <s:c r="P11" s="8">
        <s:v>1</s:v>
      </s:c>
      <s:c r="Q11" s="8">
        <s:v>1</s:v>
      </s:c>
      <s:c r="R11" s="8">
        <s:v>1</s:v>
      </s:c>
      <s:c r="S11" s="8">
        <s:v>1</s:v>
      </s:c>
      <s:c r="T11" s="8">
        <s:v>1</s:v>
      </s:c>
      <s:c r="U11" s="7">
        <s:f validation_="true">L11*(M11+1)/2</s:f>
        <s:v>1.0758967951456195</s:v>
      </s:c>
      <s:c r="V11" s="13">
        <s:f validation_="true">ROUND(U11*J11,5)</s:f>
        <s:v>38414.357120000001</s:v>
      </s:c>
      <s:c r="W11" s="8">
        <s:v>2</s:v>
      </s:c>
      <s:c r="X11" s="13">
        <s:f validation_="true">V11*W11</s:f>
        <s:v>76828.714240000001</s:v>
      </s:c>
      <s:c r="Y11" s="13">
        <s:f validation_="true">ROUND(X11/1.2,5)</s:f>
        <s:v>64023.928529999997</s:v>
      </s:c>
    </s:row>
    <s:row x14ac:dyDescent="0.2" r="12" spans="1:27" s="1" customFormat="1" ht="114.95" customHeight="1">
      <s:c r="A12" s="4">
        <s:v>2027</s:v>
      </s:c>
      <s:c r="B12" s="5" t="s">
        <s:v>85</s:v>
      </s:c>
      <s:c r="C12" s="5" t="s">
        <s:v>186</s:v>
      </s:c>
      <s:c r="D12" s="5" t="s">
        <s:v>107</s:v>
      </s:c>
      <s:c r="E12" s="6" t="s">
        <s:v>57</s:v>
      </s:c>
      <s:c r="F12" s="6" t="s">
        <s:v>58</s:v>
      </s:c>
      <s:c r="G12" s="13">
        <s:f validation_="true">H12/1.2</s:f>
        <s:v>17500</s:v>
      </s:c>
      <s:c r="H12" s="13">
        <s:v>21000</s:v>
      </s:c>
      <s:c r="I12" s="13">
        <s:v>4.5</s:v>
      </s:c>
      <s:c r="J12" s="13">
        <s:f validation_="true">H12+I12</s:f>
        <s:v>21004.5</s:v>
      </s:c>
      <s:c r="K12" s="7"/>
      <s:c r="L12" s="7">
        <s:v>1.05262896868962</s:v>
      </s:c>
      <s:c r="M12" s="7">
        <s:v>1.04420897989339</s:v>
      </s:c>
      <s:c r="N12" s="7">
        <s:v>1.04420897989339</s:v>
      </s:c>
      <s:c r="O12" s="7">
        <s:v>1.04420897989339</s:v>
      </s:c>
      <s:c r="P12" s="8">
        <s:v>1</s:v>
      </s:c>
      <s:c r="Q12" s="8">
        <s:v>1</s:v>
      </s:c>
      <s:c r="R12" s="8">
        <s:v>1</s:v>
      </s:c>
      <s:c r="S12" s="8">
        <s:v>1</s:v>
      </s:c>
      <s:c r="T12" s="8">
        <s:v>1</s:v>
      </s:c>
      <s:c r="U12" s="7">
        <s:f validation_="true">L12*(M12+1)/2</s:f>
        <s:v>1.0758967951456195</s:v>
      </s:c>
      <s:c r="V12" s="13">
        <s:f validation_="true">ROUND(U12*J12,5)</s:f>
        <s:v>22598.674230000001</s:v>
      </s:c>
      <s:c r="W12" s="8">
        <s:v>2</s:v>
      </s:c>
      <s:c r="X12" s="13">
        <s:f validation_="true">V12*W12</s:f>
        <s:v>45197.348460000001</s:v>
      </s:c>
      <s:c r="Y12" s="13">
        <s:f validation_="true">ROUND(X12/1.2,5)</s:f>
        <s:v>37664.457049999997</s:v>
      </s:c>
    </s:row>
    <s:row x14ac:dyDescent="0.2" r="13" spans="1:27" s="1" customFormat="1" ht="114.95" customHeight="1">
      <s:c r="A13" s="4">
        <s:v>2027</s:v>
      </s:c>
      <s:c r="B13" s="5" t="s">
        <s:v>85</s:v>
      </s:c>
      <s:c r="C13" s="5" t="s">
        <s:v>186</s:v>
      </s:c>
      <s:c r="D13" s="5" t="s">
        <s:v>108</s:v>
      </s:c>
      <s:c r="E13" s="6" t="s">
        <s:v>64</s:v>
      </s:c>
      <s:c r="F13" s="6" t="s">
        <s:v>65</s:v>
      </s:c>
      <s:c r="G13" s="13">
        <s:f validation_="true">H13/1.2</s:f>
        <s:v>14583.333333333334</s:v>
      </s:c>
      <s:c r="H13" s="13">
        <s:v>17500</s:v>
      </s:c>
      <s:c r="I13" s="13">
        <s:v>4.5</s:v>
      </s:c>
      <s:c r="J13" s="13">
        <s:f validation_="true">H13+I13</s:f>
        <s:v>17504.5</s:v>
      </s:c>
      <s:c r="K13" s="7"/>
      <s:c r="L13" s="7">
        <s:v>1.05262896868962</s:v>
      </s:c>
      <s:c r="M13" s="7">
        <s:v>1.04420897989339</s:v>
      </s:c>
      <s:c r="N13" s="7">
        <s:v>1.04420897989339</s:v>
      </s:c>
      <s:c r="O13" s="7">
        <s:v>1.04420897989339</s:v>
      </s:c>
      <s:c r="P13" s="8">
        <s:v>1</s:v>
      </s:c>
      <s:c r="Q13" s="8">
        <s:v>1</s:v>
      </s:c>
      <s:c r="R13" s="8">
        <s:v>1</s:v>
      </s:c>
      <s:c r="S13" s="8">
        <s:v>1</s:v>
      </s:c>
      <s:c r="T13" s="8">
        <s:v>1</s:v>
      </s:c>
      <s:c r="U13" s="7">
        <s:f validation_="true">L13*(M13+1)/2</s:f>
        <s:v>1.0758967951456195</s:v>
      </s:c>
      <s:c r="V13" s="13">
        <s:f validation_="true">ROUND(U13*J13,5)</s:f>
        <s:v>18833.035449999999</s:v>
      </s:c>
      <s:c r="W13" s="8">
        <s:v>2</s:v>
      </s:c>
      <s:c r="X13" s="13">
        <s:f validation_="true">V13*W13</s:f>
        <s:v>37666.070899999999</s:v>
      </s:c>
      <s:c r="Y13" s="13">
        <s:f validation_="true">ROUND(X13/1.2,5)</s:f>
        <s:v>31388.39242</s:v>
      </s:c>
    </s:row>
    <s:row x14ac:dyDescent="0.2" r="14" spans="1:27" s="9" customFormat="1" ht="20.1" customHeight="1">
      <s:c r="A14" s="74"/>
      <s:c r="B14" s="74"/>
      <s:c r="C14" s="74"/>
      <s:c r="D14" s="74"/>
      <s:c r="E14" s="74"/>
      <s:c r="F14" s="74"/>
      <s:c r="G14" s="74"/>
      <s:c r="H14" s="74"/>
      <s:c r="I14" s="74"/>
      <s:c r="J14" s="74"/>
      <s:c r="K14" s="74"/>
      <s:c r="L14" s="74"/>
      <s:c r="M14" s="74"/>
      <s:c r="N14" s="74"/>
      <s:c r="O14" s="74"/>
      <s:c r="P14" s="74"/>
      <s:c r="Q14" s="74"/>
      <s:c r="R14" s="74"/>
      <s:c r="S14" s="74"/>
      <s:c r="T14" s="74"/>
      <s:c r="U14" s="74"/>
      <s:c r="V14" s="74"/>
      <s:c r="W14" s="14">
        <s:f>SUM(W5:W13)</s:f>
        <s:v>41</s:v>
      </s:c>
      <s:c r="X14" s="61">
        <s:f>SUM(X5:X13)</s:f>
        <s:v>322194.93998999998</s:v>
      </s:c>
      <s:c r="Y14" s="61">
        <s:f>SUM(Y5:Y13)</s:f>
        <s:v>268495.78333000001</s:v>
      </s:c>
    </s:row>
    <s:row x14ac:dyDescent="0.2" r="15" spans="1:27" s="1" customFormat="1" ht="12.95" customHeight="1">
      <s:c r="A15" s="10"/>
      <s:c r="B15" s="10"/>
      <s:c r="C15" s="10"/>
      <s:c r="D15" s="10"/>
      <s:c r="E15" s="10"/>
      <s:c r="F15" s="10"/>
      <s:c r="G15" s="10"/>
      <s:c r="H15" s="10"/>
      <s:c r="I15" s="10"/>
      <s:c r="J15" s="10"/>
      <s:c r="K15" s="10"/>
      <s:c r="L15" s="10"/>
      <s:c r="M15" s="10"/>
      <s:c r="N15" s="10"/>
      <s:c r="O15" s="10"/>
      <s:c r="P15" s="10"/>
      <s:c r="Q15" s="10"/>
      <s:c r="R15" s="10"/>
      <s:c r="S15" s="10"/>
      <s:c r="T15" s="10"/>
      <s:c r="U15" s="10"/>
      <s:c r="V15" s="10"/>
      <s:c r="W15" s="10"/>
      <s:c r="X15" s="10"/>
      <s:c r="Y15" s="10"/>
      <s:c r="Z15" s="10"/>
    </s:row>
    <s:row x14ac:dyDescent="0.2" r="16" spans="1:27" s="11" customFormat="1" ht="26.1" customHeight="1">
      <s:c r="A16" s="75"/>
      <s:c r="B16" s="75"/>
      <s:c r="C16" s="75"/>
      <s:c r="D16" s="75"/>
      <s:c r="E16" s="75"/>
      <s:c r="F16" s="75"/>
      <s:c r="G16" s="75"/>
      <s:c r="H16" s="75"/>
      <s:c r="I16" s="75"/>
      <s:c r="J16" s="75"/>
      <s:c r="K16" s="75"/>
      <s:c r="L16" s="75"/>
      <s:c r="M16" s="75"/>
      <s:c r="N16" s="75"/>
      <s:c r="O16" s="75"/>
      <s:c r="P16" s="75"/>
      <s:c r="Q16" s="75"/>
      <s:c r="R16" s="75"/>
      <s:c r="S16" s="75"/>
      <s:c r="T16" s="75"/>
      <s:c r="U16" s="75"/>
      <s:c r="V16" s="75"/>
      <s:c r="W16" s="75"/>
      <s:c r="X16" s="75"/>
      <s:c r="Y16" s="75"/>
    </s:row>
    <s:row x14ac:dyDescent="0.2" r="17" spans="3:10" s="1" customFormat="1" ht="12.95" customHeight="1"/>
    <s:row x14ac:dyDescent="0.2" r="18" spans="3:10" s="1" customFormat="1" ht="12.95" customHeight="1"/>
    <s:row x14ac:dyDescent="0.2" r="19" spans="3:10" s="1" customFormat="1" ht="10.5" customHeight="1">
      <s:c r="C19" s="12"/>
      <s:c r="D19" s="76"/>
      <s:c r="E19" s="76"/>
      <s:c r="F19" s="76"/>
      <s:c r="G19" s="76"/>
      <s:c r="H19" s="76"/>
      <s:c r="I19" s="76"/>
      <s:c r="J19" s="76"/>
    </s:row>
    <s:row x14ac:dyDescent="0.2" r="20" spans="3:10" s="1" customFormat="1" ht="10.5" customHeight="1"/>
    <s:row x14ac:dyDescent="0.2" r="21" spans="3:10" s="1" customFormat="1" ht="10.5" customHeight="1">
      <s:c r="C21" s="12"/>
      <s:c r="D21" s="76"/>
      <s:c r="E21" s="76"/>
      <s:c r="F21" s="76"/>
      <s:c r="G21" s="76"/>
      <s:c r="H21" s="76"/>
      <s:c r="I21" s="76"/>
      <s:c r="J21" s="76"/>
    </s:row>
    <s:row x14ac:dyDescent="0.2" r="22" spans="3:10" s="1" customFormat="1" ht="12.95" customHeight="1"/>
  </s:sheetData>
  <s:mergeCells count="5">
    <s:mergeCell ref="D1:I1"/>
    <s:mergeCell ref="A14:V14"/>
    <s:mergeCell ref="A16:Y16"/>
    <s:mergeCell ref="D19:J19"/>
    <s:mergeCell ref="D21:J21"/>
  </s:mergeCells>
  <s:pageMargins left="0.394" right="0.394" top="0.394" bottom="0.394" header="0" footer="0"/>
  <s:pageSetup paperSize="9" pageOrder="overThenDown" orientation="landscape" r:id="rId1"/>
</s:worksheet>
</file>

<file path=xl/worksheets/sheet5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300-000000000000}">
  <s:sheetPr>
    <s:outlinePr summaryBelow="0" summaryRight="0"/>
    <s:pageSetUpPr autoPageBreaks="0"/>
  </s:sheetPr>
  <s:dimension ref="A1:Z19"/>
  <s:sheetViews>
    <s:sheetView tabSelected="0" topLeftCell="F7" workbookViewId="0">
      <s:selection activeCell="W9" sqref="W9"/>
    </s:sheetView>
  </s:sheetViews>
  <s:sheetFormatPr x14ac:dyDescent="0.2" defaultColWidth="10.5" defaultRowHeight="11.45" customHeight="1" outlineLevelCol="1"/>
  <s:cols>
    <s:col min="1" max="1" width="11.332" style="1" customWidth="1"/>
    <s:col min="2" max="2" width="23.164" style="1" customWidth="1"/>
    <s:col min="3" max="3" width="34.832" style="1" customWidth="1"/>
    <s:col min="4" max="4" width="32.332" style="1" customWidth="1"/>
    <s:col min="5" max="5" width="26.164" style="1" customWidth="1"/>
    <s:col min="6" max="6" width="27.164" style="1" customWidth="1"/>
    <s:col min="7" max="7" width="21.332" style="1" customWidth="1"/>
    <s:col min="8" max="8" width="22.164" style="1" customWidth="1"/>
    <s:col min="9" max="9" width="27.164" style="1" customWidth="1"/>
    <s:col min="10" max="10" width="31.832" style="1" customWidth="1"/>
    <s:col min="11" max="14" width="17.164" style="1" customWidth="1"/>
    <s:col min="15" max="15" width="17.164" style="1" customWidth="1" collapsed="1"/>
    <s:col min="16" max="20" width="12.832" style="1" hidden="1" customWidth="1" outlineLevel="1"/>
    <s:col min="21" max="21" width="27.832" style="1" customWidth="1"/>
    <s:col min="22" max="22" width="17.332" style="1" customWidth="1"/>
    <s:col min="23" max="23" width="15.332" style="1" customWidth="1"/>
    <s:col min="24" max="25" width="22.664" style="1" customWidth="1"/>
    <s:col min="26" max="26" width="16" style="1" customWidth="1"/>
  </s:cols>
  <s:sheetData>
    <s:row x14ac:dyDescent="0.2" r="1" spans="1:26" s="1" customFormat="1" ht="15.95" customHeight="1">
      <s:c r="D1" s="71" t="s">
        <s:v>115</s:v>
      </s:c>
      <s:c r="E1" s="71"/>
      <s:c r="F1" s="71"/>
      <s:c r="G1" s="71"/>
      <s:c r="H1" s="71"/>
      <s:c r="I1" s="71"/>
    </s:row>
    <s:row x14ac:dyDescent="0.2" r="2" spans="1:26" s="1" customFormat="1" ht="12.95" customHeight="1"/>
    <s:row x14ac:dyDescent="0.2" r="3" spans="1:26" s="1" customFormat="1" ht="63" customHeight="1">
      <s:c r="A3" s="2" t="s">
        <s:v>0</s:v>
      </s:c>
      <s:c r="B3" s="2" t="s">
        <s:v>1</s:v>
      </s:c>
      <s:c r="C3" s="2" t="s">
        <s:v>2</s:v>
      </s:c>
      <s:c r="D3" s="2" t="s">
        <s:v>3</s:v>
      </s:c>
      <s:c r="E3" s="2" t="s">
        <s:v>4</s:v>
      </s:c>
      <s:c r="F3" s="2" t="s">
        <s:v>5</s:v>
      </s:c>
      <s:c r="G3" s="2" t="s">
        <s:v>6</s:v>
      </s:c>
      <s:c r="H3" s="2" t="s">
        <s:v>7</s:v>
      </s:c>
      <s:c r="I3" s="2" t="s">
        <s:v>8</s:v>
      </s:c>
      <s:c r="J3" s="2" t="s">
        <s:v>9</s:v>
      </s:c>
      <s:c r="K3" s="2" t="s">
        <s:v>10</s:v>
      </s:c>
      <s:c r="L3" s="2" t="s">
        <s:v>11</s:v>
      </s:c>
      <s:c r="M3" s="2" t="s">
        <s:v>12</s:v>
      </s:c>
      <s:c r="N3" s="2" t="s">
        <s:v>13</s:v>
      </s:c>
      <s:c r="O3" s="2" t="s">
        <s:v>14</s:v>
      </s:c>
      <s:c r="P3" s="2" t="s">
        <s:v>15</s:v>
      </s:c>
      <s:c r="Q3" s="2" t="s">
        <s:v>16</s:v>
      </s:c>
      <s:c r="R3" s="2" t="s">
        <s:v>17</s:v>
      </s:c>
      <s:c r="S3" s="2" t="s">
        <s:v>18</s:v>
      </s:c>
      <s:c r="T3" s="2" t="s">
        <s:v>19</s:v>
      </s:c>
      <s:c r="U3" s="2" t="s">
        <s:v>20</s:v>
      </s:c>
      <s:c r="V3" s="2" t="s">
        <s:v>21</s:v>
      </s:c>
      <s:c r="W3" s="2" t="s">
        <s:v>22</s:v>
      </s:c>
      <s:c r="X3" s="2" t="s">
        <s:v>23</s:v>
      </s:c>
      <s:c r="Y3" s="2" t="s">
        <s:v>24</s:v>
      </s:c>
    </s:row>
    <s:row x14ac:dyDescent="0.2" r="4" spans="1:26" s="1" customFormat="1" ht="12.95" customHeight="1">
      <s:c r="A4" s="3">
        <s:v>1</s:v>
      </s:c>
      <s:c r="B4" s="3">
        <s:v>2</s:v>
      </s:c>
      <s:c r="C4" s="3">
        <s:v>3</s:v>
      </s:c>
      <s:c r="D4" s="3">
        <s:v>4</s:v>
      </s:c>
      <s:c r="E4" s="3">
        <s:v>5</s:v>
      </s:c>
      <s:c r="F4" s="3">
        <s:v>6</s:v>
      </s:c>
      <s:c r="G4" s="3">
        <s:v>7</s:v>
      </s:c>
      <s:c r="H4" s="3">
        <s:v>8</s:v>
      </s:c>
      <s:c r="I4" s="3">
        <s:v>9</s:v>
      </s:c>
      <s:c r="J4" s="3">
        <s:v>10</s:v>
      </s:c>
      <s:c r="K4" s="56" t="s">
        <s:v>176</s:v>
      </s:c>
      <s:c r="L4" s="56" t="s">
        <s:v>177</s:v>
      </s:c>
      <s:c r="M4" s="56" t="s">
        <s:v>178</s:v>
      </s:c>
      <s:c r="N4" s="56" t="s">
        <s:v>179</s:v>
      </s:c>
      <s:c r="O4" s="56" t="s">
        <s:v>180</s:v>
      </s:c>
      <s:c r="P4" s="56" t="s">
        <s:v>181</s:v>
      </s:c>
      <s:c r="Q4" s="56" t="s">
        <s:v>182</s:v>
      </s:c>
      <s:c r="R4" s="56" t="s">
        <s:v>183</s:v>
      </s:c>
      <s:c r="S4" s="56" t="s">
        <s:v>184</s:v>
      </s:c>
      <s:c r="T4" s="56" t="s">
        <s:v>185</s:v>
      </s:c>
      <s:c r="U4" s="3">
        <s:v>12</s:v>
      </s:c>
      <s:c r="V4" s="3">
        <s:v>13</s:v>
      </s:c>
      <s:c r="W4" s="3">
        <s:v>14</s:v>
      </s:c>
      <s:c r="X4" s="3">
        <s:v>15</s:v>
      </s:c>
      <s:c r="Y4" s="3">
        <s:v>16</s:v>
      </s:c>
    </s:row>
    <s:row x14ac:dyDescent="0.2" r="5" spans="1:26" s="1" customFormat="1" ht="114.95" customHeight="1">
      <s:c r="A5" s="4">
        <s:v>2028</s:v>
      </s:c>
      <s:c r="B5" s="5" t="s">
        <s:v>85</s:v>
      </s:c>
      <s:c r="C5" s="5" t="s">
        <s:v>186</s:v>
      </s:c>
      <s:c r="D5" s="5" t="s">
        <s:v>100</s:v>
      </s:c>
      <s:c r="E5" s="6" t="s">
        <s:v>30</s:v>
      </s:c>
      <s:c r="F5" s="6" t="s">
        <s:v>31</s:v>
      </s:c>
      <s:c r="G5" s="13">
        <s:f>H5/1.2</s:f>
        <s:v>1412.4166666666667</s:v>
      </s:c>
      <s:c r="H5" s="13">
        <s:v>1694.9</s:v>
      </s:c>
      <s:c r="I5" s="13">
        <s:v>4.5</s:v>
      </s:c>
      <s:c r="J5" s="13">
        <s:f>H5+I5</s:f>
        <s:v>1699.4</s:v>
      </s:c>
      <s:c r="K5" s="7"/>
      <s:c r="L5" s="7">
        <s:v>1.05262896868962</s:v>
      </s:c>
      <s:c r="M5" s="7">
        <s:v>1.04420897989339</s:v>
      </s:c>
      <s:c r="N5" s="7">
        <s:v>1.04420897989339</s:v>
      </s:c>
      <s:c r="O5" s="7">
        <s:v>1.04420897989339</s:v>
      </s:c>
      <s:c r="P5" s="8">
        <s:v>1</s:v>
      </s:c>
      <s:c r="Q5" s="8">
        <s:v>1</s:v>
      </s:c>
      <s:c r="R5" s="8">
        <s:v>1</s:v>
      </s:c>
      <s:c r="S5" s="8">
        <s:v>1</s:v>
      </s:c>
      <s:c r="T5" s="8">
        <s:v>1</s:v>
      </s:c>
      <s:c r="U5" s="7">
        <s:f>L5*M5*(N5+1)/2</s:f>
        <s:v>1.1234610949295749</s:v>
      </s:c>
      <s:c r="V5" s="13">
        <s:f>ROUND(U5*J5,5)</s:f>
        <s:v>1909.2097799999999</s:v>
      </s:c>
      <s:c r="W5" s="8">
        <s:v>14</s:v>
      </s:c>
      <s:c r="X5" s="13">
        <s:f>V5*W5</s:f>
        <s:v>26728.93692</s:v>
      </s:c>
      <s:c r="Y5" s="13">
        <s:f>ROUND(X5/1.2,5)</s:f>
        <s:v>22274.114099999999</s:v>
      </s:c>
    </s:row>
    <s:row x14ac:dyDescent="0.2" r="6" spans="1:26" s="1" customFormat="1" ht="114.95" customHeight="1">
      <s:c r="A6" s="4">
        <s:v>2028</s:v>
      </s:c>
      <s:c r="B6" s="5" t="s">
        <s:v>85</s:v>
      </s:c>
      <s:c r="C6" s="5" t="s">
        <s:v>186</s:v>
      </s:c>
      <s:c r="D6" s="5" t="s">
        <s:v>26</s:v>
      </s:c>
      <s:c r="E6" s="6" t="s">
        <s:v>43</s:v>
      </s:c>
      <s:c r="F6" s="6" t="s">
        <s:v>42</s:v>
      </s:c>
      <s:c r="G6" s="13">
        <s:f validation_="true">H6/1.2</s:f>
        <s:v>1725</s:v>
      </s:c>
      <s:c r="H6" s="13">
        <s:v>2070</s:v>
      </s:c>
      <s:c r="I6" s="13">
        <s:v>4.5</s:v>
      </s:c>
      <s:c r="J6" s="13">
        <s:f validation_="true">H6+I6</s:f>
        <s:v>2074.5</s:v>
      </s:c>
      <s:c r="K6" s="7"/>
      <s:c r="L6" s="7">
        <s:v>1.05262896868962</s:v>
      </s:c>
      <s:c r="M6" s="7">
        <s:v>1.04420897989339</s:v>
      </s:c>
      <s:c r="N6" s="7">
        <s:v>1.04420897989339</s:v>
      </s:c>
      <s:c r="O6" s="7">
        <s:v>1.04420897989339</s:v>
      </s:c>
      <s:c r="P6" s="8">
        <s:v>1</s:v>
      </s:c>
      <s:c r="Q6" s="8">
        <s:v>1</s:v>
      </s:c>
      <s:c r="R6" s="8">
        <s:v>1</s:v>
      </s:c>
      <s:c r="S6" s="8">
        <s:v>1</s:v>
      </s:c>
      <s:c r="T6" s="8">
        <s:v>1</s:v>
      </s:c>
      <s:c r="U6" s="7">
        <s:f validation_="true">L6*M6*(N6+1)/2</s:f>
        <s:v>1.1234610949295749</s:v>
      </s:c>
      <s:c r="V6" s="13">
        <s:f validation_="true">ROUND(U6*J6,5)</s:f>
        <s:v>2330.6200399999998</s:v>
      </s:c>
      <s:c r="W6" s="8">
        <s:v>36</s:v>
      </s:c>
      <s:c r="X6" s="13">
        <s:f validation_="true">V6*W6</s:f>
        <s:v>83902.32144</s:v>
      </s:c>
      <s:c r="Y6" s="13">
        <s:f validation_="true">ROUND(X6/1.2,5)</s:f>
        <s:v>69918.601200000005</s:v>
      </s:c>
    </s:row>
    <s:row x14ac:dyDescent="0.2" r="7" spans="1:26" s="1" customFormat="1" ht="114.95" customHeight="1">
      <s:c r="A7" s="4">
        <s:v>2028</s:v>
      </s:c>
      <s:c r="B7" s="5" t="s">
        <s:v>85</s:v>
      </s:c>
      <s:c r="C7" s="5" t="s">
        <s:v>186</s:v>
      </s:c>
      <s:c r="D7" s="5" t="s">
        <s:v>109</s:v>
      </s:c>
      <s:c r="E7" s="6" t="s">
        <s:v>35</s:v>
      </s:c>
      <s:c r="F7" s="6" t="s">
        <s:v>36</s:v>
      </s:c>
      <s:c r="G7" s="13">
        <s:f validation_="true">H7/1.2</s:f>
        <s:v>12187.5</s:v>
      </s:c>
      <s:c r="H7" s="13">
        <s:v>14625</s:v>
      </s:c>
      <s:c r="I7" s="13">
        <s:v>4.5</s:v>
      </s:c>
      <s:c r="J7" s="13">
        <s:f validation_="true">H7+I7</s:f>
        <s:v>14629.5</s:v>
      </s:c>
      <s:c r="K7" s="7"/>
      <s:c r="L7" s="7">
        <s:v>1.05262896868962</s:v>
      </s:c>
      <s:c r="M7" s="7">
        <s:v>1.04420897989339</s:v>
      </s:c>
      <s:c r="N7" s="7">
        <s:v>1.04420897989339</s:v>
      </s:c>
      <s:c r="O7" s="7">
        <s:v>1.04420897989339</s:v>
      </s:c>
      <s:c r="P7" s="8">
        <s:v>1</s:v>
      </s:c>
      <s:c r="Q7" s="8">
        <s:v>1</s:v>
      </s:c>
      <s:c r="R7" s="8">
        <s:v>1</s:v>
      </s:c>
      <s:c r="S7" s="8">
        <s:v>1</s:v>
      </s:c>
      <s:c r="T7" s="8">
        <s:v>1</s:v>
      </s:c>
      <s:c r="U7" s="7">
        <s:f validation_="true">L7*M7*(N7+1)/2</s:f>
        <s:v>1.1234610949295749</s:v>
      </s:c>
      <s:c r="V7" s="13">
        <s:f validation_="true">ROUND(U7*J7,5)</s:f>
        <s:v>16435.67409</s:v>
      </s:c>
      <s:c r="W7" s="8">
        <s:v>7</s:v>
      </s:c>
      <s:c r="X7" s="13">
        <s:f validation_="true">V7*W7</s:f>
        <s:v>115049.71863</s:v>
      </s:c>
      <s:c r="Y7" s="13">
        <s:f validation_="true">ROUND(X7/1.2,5)</s:f>
        <s:v>95874.765530000004</s:v>
      </s:c>
    </s:row>
    <s:row x14ac:dyDescent="0.2" r="8" spans="1:26" s="1" customFormat="1" ht="114.95" customHeight="1">
      <s:c r="A8" s="4">
        <s:v>2028</s:v>
      </s:c>
      <s:c r="B8" s="5" t="s">
        <s:v>85</s:v>
      </s:c>
      <s:c r="C8" s="5" t="s">
        <s:v>186</s:v>
      </s:c>
      <s:c r="D8" s="5" t="s">
        <s:v>92</s:v>
      </s:c>
      <s:c r="E8" s="6" t="s">
        <s:v>50</s:v>
      </s:c>
      <s:c r="F8" s="6" t="s">
        <s:v>48</s:v>
      </s:c>
      <s:c r="G8" s="13">
        <s:f validation_="true">H8/1.2</s:f>
        <s:v>18833.333333333336</s:v>
      </s:c>
      <s:c r="H8" s="13">
        <s:v>22600</s:v>
      </s:c>
      <s:c r="I8" s="13">
        <s:v>4.5</s:v>
      </s:c>
      <s:c r="J8" s="13">
        <s:f validation_="true">H8+I8</s:f>
        <s:v>22604.5</s:v>
      </s:c>
      <s:c r="K8" s="7"/>
      <s:c r="L8" s="7">
        <s:v>1.05262896868962</s:v>
      </s:c>
      <s:c r="M8" s="7">
        <s:v>1.04420897989339</s:v>
      </s:c>
      <s:c r="N8" s="7">
        <s:v>1.04420897989339</s:v>
      </s:c>
      <s:c r="O8" s="7">
        <s:v>1.04420897989339</s:v>
      </s:c>
      <s:c r="P8" s="8">
        <s:v>1</s:v>
      </s:c>
      <s:c r="Q8" s="8">
        <s:v>1</s:v>
      </s:c>
      <s:c r="R8" s="8">
        <s:v>1</s:v>
      </s:c>
      <s:c r="S8" s="8">
        <s:v>1</s:v>
      </s:c>
      <s:c r="T8" s="8">
        <s:v>1</s:v>
      </s:c>
      <s:c r="U8" s="7">
        <s:f validation_="true">L8*M8*(N8+1)/2</s:f>
        <s:v>1.1234610949295749</s:v>
      </s:c>
      <s:c r="V8" s="13">
        <s:f validation_="true">ROUND(U8*J8,5)</s:f>
        <s:v>25395.276320000001</s:v>
      </s:c>
      <s:c r="W8" s="8">
        <s:v>3</s:v>
      </s:c>
      <s:c r="X8" s="13">
        <s:f validation_="true">V8*W8</s:f>
        <s:v>76185.828959999999</s:v>
      </s:c>
      <s:c r="Y8" s="13">
        <s:f validation_="true">ROUND(X8/1.2,5)</s:f>
        <s:v>63488.190799999997</s:v>
      </s:c>
    </s:row>
    <s:row x14ac:dyDescent="0.2" r="9" spans="1:26" s="1" customFormat="1" ht="114.95" customHeight="1">
      <s:c r="A9" s="4">
        <s:v>2028</s:v>
      </s:c>
      <s:c r="B9" s="5" t="s">
        <s:v>85</s:v>
      </s:c>
      <s:c r="C9" s="5" t="s">
        <s:v>186</s:v>
      </s:c>
      <s:c r="D9" s="5" t="s">
        <s:v>56</s:v>
      </s:c>
      <s:c r="E9" s="6" t="s">
        <s:v>57</s:v>
      </s:c>
      <s:c r="F9" s="6" t="s">
        <s:v>58</s:v>
      </s:c>
      <s:c r="G9" s="13">
        <s:f validation_="true">H9/1.2</s:f>
        <s:v>17500</s:v>
      </s:c>
      <s:c r="H9" s="13">
        <s:v>21000</s:v>
      </s:c>
      <s:c r="I9" s="13">
        <s:v>4.5</s:v>
      </s:c>
      <s:c r="J9" s="13">
        <s:f validation_="true">H9+I9</s:f>
        <s:v>21004.5</s:v>
      </s:c>
      <s:c r="K9" s="7"/>
      <s:c r="L9" s="7">
        <s:v>1.05262896868962</s:v>
      </s:c>
      <s:c r="M9" s="7">
        <s:v>1.04420897989339</s:v>
      </s:c>
      <s:c r="N9" s="7">
        <s:v>1.04420897989339</s:v>
      </s:c>
      <s:c r="O9" s="7">
        <s:v>1.04420897989339</s:v>
      </s:c>
      <s:c r="P9" s="8">
        <s:v>1</s:v>
      </s:c>
      <s:c r="Q9" s="8">
        <s:v>1</s:v>
      </s:c>
      <s:c r="R9" s="8">
        <s:v>1</s:v>
      </s:c>
      <s:c r="S9" s="8">
        <s:v>1</s:v>
      </s:c>
      <s:c r="T9" s="8">
        <s:v>1</s:v>
      </s:c>
      <s:c r="U9" s="7">
        <s:f validation_="true">L9*M9*(N9+1)/2</s:f>
        <s:v>1.1234610949295749</s:v>
      </s:c>
      <s:c r="V9" s="13">
        <s:f validation_="true">ROUND(U9*J9,5)</s:f>
        <s:v>23597.738570000001</s:v>
      </s:c>
      <s:c r="W9" s="8">
        <s:v>2</s:v>
      </s:c>
      <s:c r="X9" s="13">
        <s:f validation_="true">V9*W9</s:f>
        <s:v>47195.477140000003</s:v>
      </s:c>
      <s:c r="Y9" s="13">
        <s:f validation_="true">ROUND(X9/1.2,5)</s:f>
        <s:v>39329.564279999999</s:v>
      </s:c>
    </s:row>
    <s:row x14ac:dyDescent="0.2" r="10" spans="1:26" s="1" customFormat="1" ht="114.95" customHeight="1">
      <s:c r="A10" s="4">
        <s:v>2028</s:v>
      </s:c>
      <s:c r="B10" s="5" t="s">
        <s:v>85</s:v>
      </s:c>
      <s:c r="C10" s="5" t="s">
        <s:v>186</s:v>
      </s:c>
      <s:c r="D10" s="5" t="s">
        <s:v>110</s:v>
      </s:c>
      <s:c r="E10" s="6" t="s">
        <s:v>64</s:v>
      </s:c>
      <s:c r="F10" s="6" t="s">
        <s:v>65</s:v>
      </s:c>
      <s:c r="G10" s="13">
        <s:f validation_="true">H10/1.2</s:f>
        <s:v>14583.333333333334</s:v>
      </s:c>
      <s:c r="H10" s="13">
        <s:v>17500</s:v>
      </s:c>
      <s:c r="I10" s="13">
        <s:v>4.5</s:v>
      </s:c>
      <s:c r="J10" s="13">
        <s:f validation_="true">H10+I10</s:f>
        <s:v>17504.5</s:v>
      </s:c>
      <s:c r="K10" s="7"/>
      <s:c r="L10" s="7">
        <s:v>1.05262896868962</s:v>
      </s:c>
      <s:c r="M10" s="7">
        <s:v>1.04420897989339</s:v>
      </s:c>
      <s:c r="N10" s="7">
        <s:v>1.04420897989339</s:v>
      </s:c>
      <s:c r="O10" s="7">
        <s:v>1.04420897989339</s:v>
      </s:c>
      <s:c r="P10" s="8">
        <s:v>1</s:v>
      </s:c>
      <s:c r="Q10" s="8">
        <s:v>1</s:v>
      </s:c>
      <s:c r="R10" s="8">
        <s:v>1</s:v>
      </s:c>
      <s:c r="S10" s="8">
        <s:v>1</s:v>
      </s:c>
      <s:c r="T10" s="8">
        <s:v>1</s:v>
      </s:c>
      <s:c r="U10" s="7">
        <s:f validation_="true">L10*M10*(N10+1)/2</s:f>
        <s:v>1.1234610949295749</s:v>
      </s:c>
      <s:c r="V10" s="13">
        <s:f validation_="true">ROUND(U10*J10,5)</s:f>
        <s:v>19665.624739999999</s:v>
      </s:c>
      <s:c r="W10" s="8">
        <s:v>2</s:v>
      </s:c>
      <s:c r="X10" s="13">
        <s:f validation_="true">V10*W10</s:f>
        <s:v>39331.249479999999</s:v>
      </s:c>
      <s:c r="Y10" s="13">
        <s:f validation_="true">ROUND(X10/1.2,5)</s:f>
        <s:v>32776.041230000003</s:v>
      </s:c>
    </s:row>
    <s:row x14ac:dyDescent="0.2" r="11" spans="1:26" s="9" customFormat="1" ht="20.1" customHeight="1">
      <s:c r="A11" s="74"/>
      <s:c r="B11" s="74"/>
      <s:c r="C11" s="74"/>
      <s:c r="D11" s="74"/>
      <s:c r="E11" s="74"/>
      <s:c r="F11" s="74"/>
      <s:c r="G11" s="74"/>
      <s:c r="H11" s="74"/>
      <s:c r="I11" s="74"/>
      <s:c r="J11" s="74"/>
      <s:c r="K11" s="74"/>
      <s:c r="L11" s="74"/>
      <s:c r="M11" s="74"/>
      <s:c r="N11" s="74"/>
      <s:c r="O11" s="74"/>
      <s:c r="P11" s="74"/>
      <s:c r="Q11" s="74"/>
      <s:c r="R11" s="74"/>
      <s:c r="S11" s="74"/>
      <s:c r="T11" s="74"/>
      <s:c r="U11" s="74"/>
      <s:c r="V11" s="74"/>
      <s:c r="W11" s="14">
        <s:f>SUM(W5:W10)</s:f>
        <s:v>64</s:v>
      </s:c>
      <s:c r="X11" s="60">
        <s:f>SUM(X5:X10)</s:f>
        <s:v>388393.53257000004</s:v>
      </s:c>
      <s:c r="Y11" s="60">
        <s:f>SUM(Y5:Y10)</s:f>
        <s:v>323661.27714000002</s:v>
      </s:c>
    </s:row>
    <s:row x14ac:dyDescent="0.2" r="12" spans="1:26" s="1" customFormat="1" ht="12.95" customHeight="1">
      <s:c r="A12" s="10"/>
      <s:c r="B12" s="10"/>
      <s:c r="C12" s="10"/>
      <s:c r="D12" s="10"/>
      <s:c r="E12" s="10"/>
      <s:c r="F12" s="10"/>
      <s:c r="G12" s="10"/>
      <s:c r="H12" s="10"/>
      <s:c r="I12" s="10"/>
      <s:c r="J12" s="10"/>
      <s:c r="K12" s="10"/>
      <s:c r="L12" s="10"/>
      <s:c r="M12" s="10"/>
      <s:c r="N12" s="10"/>
      <s:c r="O12" s="10"/>
      <s:c r="P12" s="10"/>
      <s:c r="Q12" s="10"/>
      <s:c r="R12" s="10"/>
      <s:c r="S12" s="10"/>
      <s:c r="T12" s="10"/>
      <s:c r="U12" s="10"/>
      <s:c r="V12" s="10"/>
      <s:c r="W12" s="10"/>
      <s:c r="X12" s="10"/>
      <s:c r="Y12" s="10"/>
      <s:c r="Z12" s="10"/>
    </s:row>
    <s:row x14ac:dyDescent="0.2" r="13" spans="1:26" s="11" customFormat="1" ht="26.1" customHeight="1">
      <s:c r="A13" s="75"/>
      <s:c r="B13" s="75"/>
      <s:c r="C13" s="75"/>
      <s:c r="D13" s="75"/>
      <s:c r="E13" s="75"/>
      <s:c r="F13" s="75"/>
      <s:c r="G13" s="75"/>
      <s:c r="H13" s="75"/>
      <s:c r="I13" s="75"/>
      <s:c r="J13" s="75"/>
      <s:c r="K13" s="75"/>
      <s:c r="L13" s="75"/>
      <s:c r="M13" s="75"/>
      <s:c r="N13" s="75"/>
      <s:c r="O13" s="75"/>
      <s:c r="P13" s="75"/>
      <s:c r="Q13" s="75"/>
      <s:c r="R13" s="75"/>
      <s:c r="S13" s="75"/>
      <s:c r="T13" s="75"/>
      <s:c r="U13" s="75"/>
      <s:c r="V13" s="75"/>
      <s:c r="W13" s="75"/>
      <s:c r="X13" s="75"/>
      <s:c r="Y13" s="75"/>
    </s:row>
    <s:row x14ac:dyDescent="0.2" r="14" spans="1:26" s="1" customFormat="1" ht="12.95" customHeight="1"/>
    <s:row x14ac:dyDescent="0.2" r="15" spans="1:26" s="1" customFormat="1" ht="12.95" customHeight="1"/>
    <s:row x14ac:dyDescent="0.2" r="16" spans="1:26" s="1" customFormat="1" ht="10.5" customHeight="1">
      <s:c r="C16" s="12"/>
      <s:c r="D16" s="76"/>
      <s:c r="E16" s="76"/>
      <s:c r="F16" s="76"/>
      <s:c r="G16" s="76"/>
      <s:c r="H16" s="76"/>
      <s:c r="I16" s="76"/>
      <s:c r="J16" s="76"/>
    </s:row>
    <s:row x14ac:dyDescent="0.2" r="17" spans="3:10" s="1" customFormat="1" ht="10.5" customHeight="1"/>
    <s:row x14ac:dyDescent="0.2" r="18" spans="3:10" s="1" customFormat="1" ht="10.5" customHeight="1">
      <s:c r="C18" s="12"/>
      <s:c r="D18" s="76"/>
      <s:c r="E18" s="76"/>
      <s:c r="F18" s="76"/>
      <s:c r="G18" s="76"/>
      <s:c r="H18" s="76"/>
      <s:c r="I18" s="76"/>
      <s:c r="J18" s="76"/>
    </s:row>
    <s:row x14ac:dyDescent="0.2" r="19" spans="3:10" s="1" customFormat="1" ht="12.95" customHeight="1"/>
  </s:sheetData>
  <s:mergeCells count="5">
    <s:mergeCell ref="D1:I1"/>
    <s:mergeCell ref="A11:V11"/>
    <s:mergeCell ref="A13:Y13"/>
    <s:mergeCell ref="D16:J16"/>
    <s:mergeCell ref="D18:J18"/>
  </s:mergeCells>
  <s:pageMargins left="0.394" right="0.394" top="0.394" bottom="0.394" header="0" footer="0"/>
  <s:pageSetup paperSize="9" pageOrder="overThenDown" orientation="landscape" r:id="rId1"/>
</s:worksheet>
</file>

<file path=xl/worksheets/sheet6.xml><?xml version="1.0" encoding="utf-8"?>
<s:worksheet xmlns:r="http://schemas.openxmlformats.org/officeDocument/2006/relationships" xmlns:x14ac="http://schemas.microsoft.com/office/spreadsheetml/2009/9/ac" xmlns:xr="http://schemas.microsoft.com/office/spreadsheetml/2014/revision" xmlns:mc="http://schemas.openxmlformats.org/markup-compatibility/2006" xmlns:xr2="http://schemas.microsoft.com/office/spreadsheetml/2015/revision2" xmlns:xr3="http://schemas.microsoft.com/office/spreadsheetml/2016/revision3" xmlns:s="http://schemas.openxmlformats.org/spreadsheetml/2006/main" mc:Ignorable="x14ac xr xr2 xr3" xr:uid="{00000000-0001-0000-0400-000000000000}">
  <s:sheetPr>
    <s:outlinePr summaryBelow="0" summaryRight="0"/>
    <s:pageSetUpPr autoPageBreaks="0"/>
  </s:sheetPr>
  <s:dimension ref="A1:Z20"/>
  <s:sheetViews>
    <s:sheetView tabSelected="0" topLeftCell="H9" workbookViewId="0">
      <s:selection activeCell="O11" sqref="O11"/>
    </s:sheetView>
  </s:sheetViews>
  <s:sheetFormatPr x14ac:dyDescent="0.2" defaultColWidth="10.5" defaultRowHeight="11.45" customHeight="1" outlineLevelCol="1"/>
  <s:cols>
    <s:col min="1" max="1" width="11.332" style="1" customWidth="1"/>
    <s:col min="2" max="2" width="23.164" style="1" customWidth="1"/>
    <s:col min="3" max="3" width="34.832" style="1" customWidth="1"/>
    <s:col min="4" max="4" width="32.332" style="1" customWidth="1"/>
    <s:col min="5" max="5" width="26.164" style="1" customWidth="1"/>
    <s:col min="6" max="6" width="27.164" style="1" customWidth="1"/>
    <s:col min="7" max="7" width="21.332" style="1" customWidth="1"/>
    <s:col min="8" max="8" width="22.164" style="1" customWidth="1"/>
    <s:col min="9" max="9" width="27.164" style="1" customWidth="1"/>
    <s:col min="10" max="10" width="31.832" style="1" customWidth="1"/>
    <s:col min="11" max="14" width="17.164" style="1" customWidth="1"/>
    <s:col min="15" max="15" width="17.164" style="1" customWidth="1" collapsed="1"/>
    <s:col min="16" max="20" width="12.832" style="1" hidden="1" customWidth="1" outlineLevel="1"/>
    <s:col min="21" max="21" width="27.832" style="1" customWidth="1"/>
    <s:col min="22" max="22" width="17.332" style="1" customWidth="1"/>
    <s:col min="23" max="23" width="15.332" style="1" customWidth="1"/>
    <s:col min="24" max="24" width="14.664" style="1" customWidth="1"/>
    <s:col min="25" max="25" width="15.5" style="1" customWidth="1"/>
    <s:col min="26" max="26" width="16" style="1" customWidth="1"/>
  </s:cols>
  <s:sheetData>
    <s:row x14ac:dyDescent="0.2" r="1" spans="1:26" s="1" customFormat="1" ht="15.95" customHeight="1">
      <s:c r="D1" s="71" t="s">
        <s:v>116</s:v>
      </s:c>
      <s:c r="E1" s="71"/>
      <s:c r="F1" s="71"/>
      <s:c r="G1" s="71"/>
      <s:c r="H1" s="71"/>
      <s:c r="I1" s="71"/>
    </s:row>
    <s:row x14ac:dyDescent="0.2" r="2" spans="1:26" s="1" customFormat="1" ht="12.95" customHeight="1"/>
    <s:row x14ac:dyDescent="0.2" r="3" spans="1:26" s="1" customFormat="1" ht="63" customHeight="1">
      <s:c r="A3" s="2" t="s">
        <s:v>0</s:v>
      </s:c>
      <s:c r="B3" s="2" t="s">
        <s:v>1</s:v>
      </s:c>
      <s:c r="C3" s="2" t="s">
        <s:v>2</s:v>
      </s:c>
      <s:c r="D3" s="2" t="s">
        <s:v>3</s:v>
      </s:c>
      <s:c r="E3" s="2" t="s">
        <s:v>4</s:v>
      </s:c>
      <s:c r="F3" s="2" t="s">
        <s:v>5</s:v>
      </s:c>
      <s:c r="G3" s="2" t="s">
        <s:v>6</s:v>
      </s:c>
      <s:c r="H3" s="2" t="s">
        <s:v>7</s:v>
      </s:c>
      <s:c r="I3" s="2" t="s">
        <s:v>8</s:v>
      </s:c>
      <s:c r="J3" s="2" t="s">
        <s:v>9</s:v>
      </s:c>
      <s:c r="K3" s="2" t="s">
        <s:v>10</s:v>
      </s:c>
      <s:c r="L3" s="2" t="s">
        <s:v>11</s:v>
      </s:c>
      <s:c r="M3" s="2" t="s">
        <s:v>12</s:v>
      </s:c>
      <s:c r="N3" s="2" t="s">
        <s:v>13</s:v>
      </s:c>
      <s:c r="O3" s="2" t="s">
        <s:v>14</s:v>
      </s:c>
      <s:c r="P3" s="2" t="s">
        <s:v>15</s:v>
      </s:c>
      <s:c r="Q3" s="2" t="s">
        <s:v>16</s:v>
      </s:c>
      <s:c r="R3" s="2" t="s">
        <s:v>17</s:v>
      </s:c>
      <s:c r="S3" s="2" t="s">
        <s:v>18</s:v>
      </s:c>
      <s:c r="T3" s="2" t="s">
        <s:v>19</s:v>
      </s:c>
      <s:c r="U3" s="2" t="s">
        <s:v>20</s:v>
      </s:c>
      <s:c r="V3" s="2" t="s">
        <s:v>21</s:v>
      </s:c>
      <s:c r="W3" s="2" t="s">
        <s:v>22</s:v>
      </s:c>
      <s:c r="X3" s="2" t="s">
        <s:v>23</s:v>
      </s:c>
      <s:c r="Y3" s="2" t="s">
        <s:v>24</s:v>
      </s:c>
    </s:row>
    <s:row x14ac:dyDescent="0.2" r="4" spans="1:26" s="1" customFormat="1" ht="12.95" customHeight="1">
      <s:c r="A4" s="3">
        <s:v>1</s:v>
      </s:c>
      <s:c r="B4" s="3">
        <s:v>2</s:v>
      </s:c>
      <s:c r="C4" s="3">
        <s:v>3</s:v>
      </s:c>
      <s:c r="D4" s="3">
        <s:v>4</s:v>
      </s:c>
      <s:c r="E4" s="3">
        <s:v>5</s:v>
      </s:c>
      <s:c r="F4" s="3">
        <s:v>6</s:v>
      </s:c>
      <s:c r="G4" s="3">
        <s:v>7</s:v>
      </s:c>
      <s:c r="H4" s="3">
        <s:v>8</s:v>
      </s:c>
      <s:c r="I4" s="3">
        <s:v>9</s:v>
      </s:c>
      <s:c r="J4" s="3">
        <s:v>10</s:v>
      </s:c>
      <s:c r="K4" s="56" t="s">
        <s:v>176</s:v>
      </s:c>
      <s:c r="L4" s="56" t="s">
        <s:v>177</s:v>
      </s:c>
      <s:c r="M4" s="56" t="s">
        <s:v>178</s:v>
      </s:c>
      <s:c r="N4" s="56" t="s">
        <s:v>179</s:v>
      </s:c>
      <s:c r="O4" s="56" t="s">
        <s:v>180</s:v>
      </s:c>
      <s:c r="P4" s="56" t="s">
        <s:v>181</s:v>
      </s:c>
      <s:c r="Q4" s="56" t="s">
        <s:v>182</s:v>
      </s:c>
      <s:c r="R4" s="56" t="s">
        <s:v>183</s:v>
      </s:c>
      <s:c r="S4" s="56" t="s">
        <s:v>184</s:v>
      </s:c>
      <s:c r="T4" s="56" t="s">
        <s:v>185</s:v>
      </s:c>
      <s:c r="U4" s="3">
        <s:v>12</s:v>
      </s:c>
      <s:c r="V4" s="3">
        <s:v>13</s:v>
      </s:c>
      <s:c r="W4" s="3">
        <s:v>14</s:v>
      </s:c>
      <s:c r="X4" s="3">
        <s:v>15</s:v>
      </s:c>
      <s:c r="Y4" s="3">
        <s:v>16</s:v>
      </s:c>
    </s:row>
    <s:row x14ac:dyDescent="0.2" r="5" spans="1:26" s="1" customFormat="1" ht="114.95" customHeight="1">
      <s:c r="A5" s="4">
        <s:v>2029</s:v>
      </s:c>
      <s:c r="B5" s="5" t="s">
        <s:v>85</s:v>
      </s:c>
      <s:c r="C5" s="5" t="s">
        <s:v>186</s:v>
      </s:c>
      <s:c r="D5" s="5" t="s">
        <s:v>100</s:v>
      </s:c>
      <s:c r="E5" s="6" t="s">
        <s:v>30</s:v>
      </s:c>
      <s:c r="F5" s="6" t="s">
        <s:v>31</s:v>
      </s:c>
      <s:c r="G5" s="13">
        <s:f>H5/1.2</s:f>
        <s:v>1412.4166666666667</s:v>
      </s:c>
      <s:c r="H5" s="13">
        <s:v>1694.9</s:v>
      </s:c>
      <s:c r="I5" s="13">
        <s:v>4.5</s:v>
      </s:c>
      <s:c r="J5" s="13">
        <s:f>H5+I5</s:f>
        <s:v>1699.4</s:v>
      </s:c>
      <s:c r="K5" s="7"/>
      <s:c r="L5" s="7">
        <s:v>1.05262896868962</s:v>
      </s:c>
      <s:c r="M5" s="7">
        <s:v>1.04420897989339</s:v>
      </s:c>
      <s:c r="N5" s="7">
        <s:v>1.04420897989339</s:v>
      </s:c>
      <s:c r="O5" s="7">
        <s:v>1.04420897989339</s:v>
      </s:c>
      <s:c r="P5" s="8">
        <s:v>1</s:v>
      </s:c>
      <s:c r="Q5" s="8">
        <s:v>1</s:v>
      </s:c>
      <s:c r="R5" s="8">
        <s:v>1</s:v>
      </s:c>
      <s:c r="S5" s="8">
        <s:v>1</s:v>
      </s:c>
      <s:c r="T5" s="8">
        <s:v>1</s:v>
      </s:c>
      <s:c r="U5" s="7">
        <s:f>L5*M5*N5*(O5+1)/2</s:f>
        <s:v>1.1731281638863225</s:v>
      </s:c>
      <s:c r="V5" s="13">
        <s:f>ROUND(U5*J5,5)</s:f>
        <s:v>1993.614</s:v>
      </s:c>
      <s:c r="W5" s="8">
        <s:v>10</s:v>
      </s:c>
      <s:c r="X5" s="13">
        <s:f>V5*W5</s:f>
        <s:v>19936.14</s:v>
      </s:c>
      <s:c r="Y5" s="13">
        <s:f>ROUND(X5/1.2,5)</s:f>
        <s:v>16613.45</s:v>
      </s:c>
    </s:row>
    <s:row x14ac:dyDescent="0.2" r="6" spans="1:26" s="1" customFormat="1" ht="114.95" customHeight="1">
      <s:c r="A6" s="4">
        <s:v>2029</s:v>
      </s:c>
      <s:c r="B6" s="5" t="s">
        <s:v>85</s:v>
      </s:c>
      <s:c r="C6" s="5" t="s">
        <s:v>186</s:v>
      </s:c>
      <s:c r="D6" s="5" t="s">
        <s:v>87</s:v>
      </s:c>
      <s:c r="E6" s="6" t="s">
        <s:v>32</s:v>
      </s:c>
      <s:c r="F6" s="6" t="s">
        <s:v>33</s:v>
      </s:c>
      <s:c r="G6" s="13">
        <s:f validation_="true">H6/1.2</s:f>
        <s:v>1263.3333333333335</s:v>
      </s:c>
      <s:c r="H6" s="13">
        <s:v>1516</s:v>
      </s:c>
      <s:c r="I6" s="13">
        <s:v>4.5</s:v>
      </s:c>
      <s:c r="J6" s="13">
        <s:f validation_="true">H6+I6</s:f>
        <s:v>1520.5</s:v>
      </s:c>
      <s:c r="K6" s="7"/>
      <s:c r="L6" s="7">
        <s:v>1.05262896868962</s:v>
      </s:c>
      <s:c r="M6" s="7">
        <s:v>1.04420897989339</s:v>
      </s:c>
      <s:c r="N6" s="7">
        <s:v>1.04420897989339</s:v>
      </s:c>
      <s:c r="O6" s="7">
        <s:v>1.04420897989339</s:v>
      </s:c>
      <s:c r="P6" s="8">
        <s:v>1</s:v>
      </s:c>
      <s:c r="Q6" s="8">
        <s:v>1</s:v>
      </s:c>
      <s:c r="R6" s="8">
        <s:v>1</s:v>
      </s:c>
      <s:c r="S6" s="8">
        <s:v>1</s:v>
      </s:c>
      <s:c r="T6" s="8">
        <s:v>1</s:v>
      </s:c>
      <s:c r="U6" s="7">
        <s:f validation_="true">L6*M6*N6*(O6+1)/2</s:f>
        <s:v>1.1731281638863225</s:v>
      </s:c>
      <s:c r="V6" s="13">
        <s:f validation_="true">ROUND(U6*J6,5)</s:f>
        <s:v>1783.74137</s:v>
      </s:c>
      <s:c r="W6" s="8">
        <s:v>6</s:v>
      </s:c>
      <s:c r="X6" s="13">
        <s:f validation_="true">V6*W6</s:f>
        <s:v>10702.44822</s:v>
      </s:c>
      <s:c r="Y6" s="13">
        <s:f validation_="true">ROUND(X6/1.2,5)</s:f>
        <s:v>8918.7068500000005</s:v>
      </s:c>
    </s:row>
    <s:row x14ac:dyDescent="0.2" r="7" spans="1:26" s="1" customFormat="1" ht="114.95" customHeight="1">
      <s:c r="A7" s="4">
        <s:v>2029</s:v>
      </s:c>
      <s:c r="B7" s="5" t="s">
        <s:v>85</s:v>
      </s:c>
      <s:c r="C7" s="5" t="s">
        <s:v>186</s:v>
      </s:c>
      <s:c r="D7" s="5" t="s">
        <s:v>26</s:v>
      </s:c>
      <s:c r="E7" s="6" t="s">
        <s:v>41</s:v>
      </s:c>
      <s:c r="F7" s="6" t="s">
        <s:v>42</s:v>
      </s:c>
      <s:c r="G7" s="13">
        <s:f validation_="true">H7/1.2</s:f>
        <s:v>1725</s:v>
      </s:c>
      <s:c r="H7" s="13">
        <s:v>2070</s:v>
      </s:c>
      <s:c r="I7" s="13">
        <s:v>4.5</s:v>
      </s:c>
      <s:c r="J7" s="13">
        <s:f validation_="true">H7+I7</s:f>
        <s:v>2074.5</s:v>
      </s:c>
      <s:c r="K7" s="7"/>
      <s:c r="L7" s="7">
        <s:v>1.05262896868962</s:v>
      </s:c>
      <s:c r="M7" s="7">
        <s:v>1.04420897989339</s:v>
      </s:c>
      <s:c r="N7" s="7">
        <s:v>1.04420897989339</s:v>
      </s:c>
      <s:c r="O7" s="7">
        <s:v>1.04420897989339</s:v>
      </s:c>
      <s:c r="P7" s="8">
        <s:v>1</s:v>
      </s:c>
      <s:c r="Q7" s="8">
        <s:v>1</s:v>
      </s:c>
      <s:c r="R7" s="8">
        <s:v>1</s:v>
      </s:c>
      <s:c r="S7" s="8">
        <s:v>1</s:v>
      </s:c>
      <s:c r="T7" s="8">
        <s:v>1</s:v>
      </s:c>
      <s:c r="U7" s="7">
        <s:f validation_="true">L7*M7*N7*(O7+1)/2</s:f>
        <s:v>1.1731281638863225</s:v>
      </s:c>
      <s:c r="V7" s="13">
        <s:f validation_="true">ROUND(U7*J7,5)</s:f>
        <s:v>2433.6543799999999</s:v>
      </s:c>
      <s:c r="W7" s="8">
        <s:v>31</s:v>
      </s:c>
      <s:c r="X7" s="13">
        <s:f validation_="true">V7*W7</s:f>
        <s:v>75443.285780000006</s:v>
      </s:c>
      <s:c r="Y7" s="13">
        <s:f validation_="true">ROUND(X7/1.2,5)</s:f>
        <s:v>62869.404820000003</s:v>
      </s:c>
    </s:row>
    <s:row x14ac:dyDescent="0.2" r="8" spans="1:26" s="1" customFormat="1" ht="114.95" customHeight="1">
      <s:c r="A8" s="4">
        <s:v>2029</s:v>
      </s:c>
      <s:c r="B8" s="5" t="s">
        <s:v>85</s:v>
      </s:c>
      <s:c r="C8" s="5" t="s">
        <s:v>186</s:v>
      </s:c>
      <s:c r="D8" s="5" t="s">
        <s:v>111</s:v>
      </s:c>
      <s:c r="E8" s="6" t="s">
        <s:v>35</s:v>
      </s:c>
      <s:c r="F8" s="6" t="s">
        <s:v>36</s:v>
      </s:c>
      <s:c r="G8" s="13">
        <s:f validation_="true">H8/1.2</s:f>
        <s:v>12187.5</s:v>
      </s:c>
      <s:c r="H8" s="13">
        <s:v>14625</s:v>
      </s:c>
      <s:c r="I8" s="13">
        <s:v>4.5</s:v>
      </s:c>
      <s:c r="J8" s="13">
        <s:f validation_="true">H8+I8</s:f>
        <s:v>14629.5</s:v>
      </s:c>
      <s:c r="K8" s="7"/>
      <s:c r="L8" s="7">
        <s:v>1.05262896868962</s:v>
      </s:c>
      <s:c r="M8" s="7">
        <s:v>1.04420897989339</s:v>
      </s:c>
      <s:c r="N8" s="7">
        <s:v>1.04420897989339</s:v>
      </s:c>
      <s:c r="O8" s="7">
        <s:v>1.04420897989339</s:v>
      </s:c>
      <s:c r="P8" s="8">
        <s:v>1</s:v>
      </s:c>
      <s:c r="Q8" s="8">
        <s:v>1</s:v>
      </s:c>
      <s:c r="R8" s="8">
        <s:v>1</s:v>
      </s:c>
      <s:c r="S8" s="8">
        <s:v>1</s:v>
      </s:c>
      <s:c r="T8" s="8">
        <s:v>1</s:v>
      </s:c>
      <s:c r="U8" s="7">
        <s:f validation_="true">L8*M8*N8*(O8+1)/2</s:f>
        <s:v>1.1731281638863225</s:v>
      </s:c>
      <s:c r="V8" s="13">
        <s:f validation_="true">ROUND(U8*J8,5)</s:f>
        <s:v>17162.278470000001</s:v>
      </s:c>
      <s:c r="W8" s="8">
        <s:v>8</s:v>
      </s:c>
      <s:c r="X8" s="13">
        <s:f validation_="true">V8*W8</s:f>
        <s:v>137298.22776000001</s:v>
      </s:c>
      <s:c r="Y8" s="13">
        <s:f validation_="true">ROUND(X8/1.2,5)</s:f>
        <s:v>114415.18979999999</s:v>
      </s:c>
    </s:row>
    <s:row x14ac:dyDescent="0.2" r="9" spans="1:26" s="1" customFormat="1" ht="114.95" customHeight="1">
      <s:c r="A9" s="4">
        <s:v>2029</s:v>
      </s:c>
      <s:c r="B9" s="5" t="s">
        <s:v>85</s:v>
      </s:c>
      <s:c r="C9" s="5" t="s">
        <s:v>186</s:v>
      </s:c>
      <s:c r="D9" s="5" t="s">
        <s:v>91</s:v>
      </s:c>
      <s:c r="E9" s="6" t="s">
        <s:v>55</s:v>
      </s:c>
      <s:c r="F9" s="6" t="s">
        <s:v>53</s:v>
      </s:c>
      <s:c r="G9" s="13">
        <s:f validation_="true">H9/1.2</s:f>
        <s:v>6666.666666666667</s:v>
      </s:c>
      <s:c r="H9" s="15">
        <s:v>8000</s:v>
      </s:c>
      <s:c r="I9" s="13">
        <s:v>4.5</s:v>
      </s:c>
      <s:c r="J9" s="13">
        <s:f validation_="true">H9+I9</s:f>
        <s:v>8004.5</s:v>
      </s:c>
      <s:c r="K9" s="7"/>
      <s:c r="L9" s="7">
        <s:v>1.05262896868962</s:v>
      </s:c>
      <s:c r="M9" s="7">
        <s:v>1.04420897989339</s:v>
      </s:c>
      <s:c r="N9" s="7">
        <s:v>1.04420897989339</s:v>
      </s:c>
      <s:c r="O9" s="7">
        <s:v>1.04420897989339</s:v>
      </s:c>
      <s:c r="P9" s="8">
        <s:v>1</s:v>
      </s:c>
      <s:c r="Q9" s="8">
        <s:v>1</s:v>
      </s:c>
      <s:c r="R9" s="8">
        <s:v>1</s:v>
      </s:c>
      <s:c r="S9" s="8">
        <s:v>1</s:v>
      </s:c>
      <s:c r="T9" s="8">
        <s:v>1</s:v>
      </s:c>
      <s:c r="U9" s="7">
        <s:f validation_="true">L9*M9*N9*(O9+1)/2</s:f>
        <s:v>1.1731281638863225</s:v>
      </s:c>
      <s:c r="V9" s="13">
        <s:f validation_="true">ROUND(U9*J9,5)</s:f>
        <s:v>9390.3043899999993</s:v>
      </s:c>
      <s:c r="W9" s="8">
        <s:v>4</s:v>
      </s:c>
      <s:c r="X9" s="13">
        <s:f validation_="true">V9*W9</s:f>
        <s:v>37561.217559999997</s:v>
      </s:c>
      <s:c r="Y9" s="13">
        <s:f validation_="true">ROUND(X9/1.2,5)</s:f>
        <s:v>31301.014630000001</s:v>
      </s:c>
    </s:row>
    <s:row x14ac:dyDescent="0.2" r="10" spans="1:26" s="1" customFormat="1" ht="114.95" customHeight="1">
      <s:c r="A10" s="4">
        <s:v>2028</s:v>
      </s:c>
      <s:c r="B10" s="5" t="s">
        <s:v>85</s:v>
      </s:c>
      <s:c r="C10" s="5" t="s">
        <s:v>186</s:v>
      </s:c>
      <s:c r="D10" s="5" t="s">
        <s:v>56</s:v>
      </s:c>
      <s:c r="E10" s="6" t="s">
        <s:v>57</s:v>
      </s:c>
      <s:c r="F10" s="6" t="s">
        <s:v>58</s:v>
      </s:c>
      <s:c r="G10" s="13">
        <s:f validation_="true">H10/1.2</s:f>
        <s:v>17500</s:v>
      </s:c>
      <s:c r="H10" s="13">
        <s:v>21000</s:v>
      </s:c>
      <s:c r="I10" s="13">
        <s:v>4.5</s:v>
      </s:c>
      <s:c r="J10" s="13">
        <s:f validation_="true">H10+I10</s:f>
        <s:v>21004.5</s:v>
      </s:c>
      <s:c r="K10" s="7"/>
      <s:c r="L10" s="7">
        <s:v>1.05262896868962</s:v>
      </s:c>
      <s:c r="M10" s="7">
        <s:v>1.04420897989339</s:v>
      </s:c>
      <s:c r="N10" s="7">
        <s:v>1.04420897989339</s:v>
      </s:c>
      <s:c r="O10" s="7">
        <s:v>1.04420897989339</s:v>
      </s:c>
      <s:c r="P10" s="8">
        <s:v>1</s:v>
      </s:c>
      <s:c r="Q10" s="8">
        <s:v>1</s:v>
      </s:c>
      <s:c r="R10" s="8">
        <s:v>1</s:v>
      </s:c>
      <s:c r="S10" s="8">
        <s:v>1</s:v>
      </s:c>
      <s:c r="T10" s="8">
        <s:v>1</s:v>
      </s:c>
      <s:c r="U10" s="7">
        <s:f validation_="true">L10*M10*(N10+1)/2</s:f>
        <s:v>1.1234610949295749</s:v>
      </s:c>
      <s:c r="V10" s="13">
        <s:f validation_="true">ROUND(U10*J10,5)</s:f>
        <s:v>23597.738570000001</s:v>
      </s:c>
      <s:c r="W10" s="8">
        <s:v>2</s:v>
      </s:c>
      <s:c r="X10" s="13">
        <s:f validation_="true">V10*W10</s:f>
        <s:v>47195.477140000003</s:v>
      </s:c>
      <s:c r="Y10" s="13">
        <s:f validation_="true">ROUND(X10/1.2,5)</s:f>
        <s:v>39329.564279999999</s:v>
      </s:c>
    </s:row>
    <s:row x14ac:dyDescent="0.2" r="11" spans="1:26" s="1" customFormat="1" ht="114.95" customHeight="1">
      <s:c r="A11" s="4">
        <s:v>2029</s:v>
      </s:c>
      <s:c r="B11" s="5" t="s">
        <s:v>85</s:v>
      </s:c>
      <s:c r="C11" s="5" t="s">
        <s:v>186</s:v>
      </s:c>
      <s:c r="D11" s="5" t="s">
        <s:v>110</s:v>
      </s:c>
      <s:c r="E11" s="6" t="s">
        <s:v>64</s:v>
      </s:c>
      <s:c r="F11" s="6" t="s">
        <s:v>65</s:v>
      </s:c>
      <s:c r="G11" s="13">
        <s:f validation_="true">H11/1.2</s:f>
        <s:v>14583.333333333334</s:v>
      </s:c>
      <s:c r="H11" s="13">
        <s:v>17500</s:v>
      </s:c>
      <s:c r="I11" s="13">
        <s:v>4.5</s:v>
      </s:c>
      <s:c r="J11" s="13">
        <s:f validation_="true">H11+I11</s:f>
        <s:v>17504.5</s:v>
      </s:c>
      <s:c r="K11" s="7"/>
      <s:c r="L11" s="7">
        <s:v>1.05262896868962</s:v>
      </s:c>
      <s:c r="M11" s="7">
        <s:v>1.04420897989339</s:v>
      </s:c>
      <s:c r="N11" s="7">
        <s:v>1.04420897989339</s:v>
      </s:c>
      <s:c r="O11" s="7">
        <s:v>1.04420897989339</s:v>
      </s:c>
      <s:c r="P11" s="8">
        <s:v>1</s:v>
      </s:c>
      <s:c r="Q11" s="8">
        <s:v>1</s:v>
      </s:c>
      <s:c r="R11" s="8">
        <s:v>1</s:v>
      </s:c>
      <s:c r="S11" s="8">
        <s:v>1</s:v>
      </s:c>
      <s:c r="T11" s="8">
        <s:v>1</s:v>
      </s:c>
      <s:c r="U11" s="7">
        <s:f validation_="true">L11*M11*N11*(O11+1)/2</s:f>
        <s:v>1.1731281638863225</s:v>
      </s:c>
      <s:c r="V11" s="13">
        <s:f validation_="true">ROUND(U11*J11,5)</s:f>
        <s:v>20535.021939999999</s:v>
      </s:c>
      <s:c r="W11" s="8">
        <s:v>2</s:v>
      </s:c>
      <s:c r="X11" s="13">
        <s:f validation_="true">V11*W11</s:f>
        <s:v>41070.043879999997</s:v>
      </s:c>
      <s:c r="Y11" s="13">
        <s:f validation_="true">ROUND(X11/1.2,5)</s:f>
        <s:v>34225.036569999997</s:v>
      </s:c>
      <s:c r="Z11" s="1">
        <s:v>3</s:v>
      </s:c>
    </s:row>
    <s:row x14ac:dyDescent="0.2" r="12" spans="1:26" s="9" customFormat="1" ht="20.1" customHeight="1">
      <s:c r="A12" s="74"/>
      <s:c r="B12" s="74"/>
      <s:c r="C12" s="74"/>
      <s:c r="D12" s="74"/>
      <s:c r="E12" s="74"/>
      <s:c r="F12" s="74"/>
      <s:c r="G12" s="74"/>
      <s:c r="H12" s="74"/>
      <s:c r="I12" s="74"/>
      <s:c r="J12" s="74"/>
      <s:c r="K12" s="74"/>
      <s:c r="L12" s="74"/>
      <s:c r="M12" s="74"/>
      <s:c r="N12" s="74"/>
      <s:c r="O12" s="74"/>
      <s:c r="P12" s="74"/>
      <s:c r="Q12" s="74"/>
      <s:c r="R12" s="74"/>
      <s:c r="S12" s="74"/>
      <s:c r="T12" s="74"/>
      <s:c r="U12" s="74"/>
      <s:c r="V12" s="74"/>
      <s:c r="W12" s="14">
        <s:f>SUM(W5:W11)</s:f>
        <s:v>63</s:v>
      </s:c>
      <s:c r="X12" s="60">
        <s:f>SUM(X5:X11)</s:f>
        <s:v>369206.84034</s:v>
      </s:c>
      <s:c r="Y12" s="60">
        <s:f>SUM(Y5:Y11)</s:f>
        <s:v>307672.36695</s:v>
      </s:c>
    </s:row>
    <s:row x14ac:dyDescent="0.2" r="13" spans="1:26" s="1" customFormat="1" ht="12.95" customHeight="1">
      <s:c r="A13" s="10"/>
      <s:c r="B13" s="10"/>
      <s:c r="C13" s="10"/>
      <s:c r="D13" s="10"/>
      <s:c r="E13" s="10"/>
      <s:c r="F13" s="10"/>
      <s:c r="G13" s="10"/>
      <s:c r="H13" s="10"/>
      <s:c r="I13" s="10"/>
      <s:c r="J13" s="10"/>
      <s:c r="K13" s="10"/>
      <s:c r="L13" s="10"/>
      <s:c r="M13" s="10"/>
      <s:c r="N13" s="10"/>
      <s:c r="O13" s="10"/>
      <s:c r="P13" s="10"/>
      <s:c r="Q13" s="10"/>
      <s:c r="R13" s="10"/>
      <s:c r="S13" s="10"/>
      <s:c r="T13" s="10"/>
      <s:c r="U13" s="10"/>
      <s:c r="V13" s="10"/>
      <s:c r="W13" s="10"/>
      <s:c r="X13" s="10"/>
      <s:c r="Y13" s="10"/>
      <s:c r="Z13" s="10"/>
    </s:row>
    <s:row x14ac:dyDescent="0.2" r="14" spans="1:26" s="11" customFormat="1" ht="26.1" customHeight="1">
      <s:c r="A14" s="75"/>
      <s:c r="B14" s="75"/>
      <s:c r="C14" s="75"/>
      <s:c r="D14" s="75"/>
      <s:c r="E14" s="75"/>
      <s:c r="F14" s="75"/>
      <s:c r="G14" s="75"/>
      <s:c r="H14" s="75"/>
      <s:c r="I14" s="75"/>
      <s:c r="J14" s="75"/>
      <s:c r="K14" s="75"/>
      <s:c r="L14" s="75"/>
      <s:c r="M14" s="75"/>
      <s:c r="N14" s="75"/>
      <s:c r="O14" s="75"/>
      <s:c r="P14" s="75"/>
      <s:c r="Q14" s="75"/>
      <s:c r="R14" s="75"/>
      <s:c r="S14" s="75"/>
      <s:c r="T14" s="75"/>
      <s:c r="U14" s="75"/>
      <s:c r="V14" s="75"/>
      <s:c r="W14" s="75"/>
      <s:c r="X14" s="75"/>
      <s:c r="Y14" s="75"/>
    </s:row>
    <s:row x14ac:dyDescent="0.2" r="15" spans="1:26" s="1" customFormat="1" ht="12.95" customHeight="1"/>
    <s:row x14ac:dyDescent="0.2" r="16" spans="1:26" s="1" customFormat="1" ht="12.95" customHeight="1"/>
    <s:row x14ac:dyDescent="0.2" r="17" spans="3:10" s="1" customFormat="1" ht="10.5" customHeight="1">
      <s:c r="C17" s="12"/>
      <s:c r="D17" s="76"/>
      <s:c r="E17" s="76"/>
      <s:c r="F17" s="76"/>
      <s:c r="G17" s="76"/>
      <s:c r="H17" s="76"/>
      <s:c r="I17" s="76"/>
      <s:c r="J17" s="76"/>
    </s:row>
    <s:row x14ac:dyDescent="0.2" r="18" spans="3:10" s="1" customFormat="1" ht="10.5" customHeight="1"/>
    <s:row x14ac:dyDescent="0.2" r="19" spans="3:10" s="1" customFormat="1" ht="10.5" customHeight="1">
      <s:c r="C19" s="12"/>
      <s:c r="D19" s="76"/>
      <s:c r="E19" s="76"/>
      <s:c r="F19" s="76"/>
      <s:c r="G19" s="76"/>
      <s:c r="H19" s="76"/>
      <s:c r="I19" s="76"/>
      <s:c r="J19" s="76"/>
    </s:row>
    <s:row x14ac:dyDescent="0.2" r="20" spans="3:10" s="1" customFormat="1" ht="12.95" customHeight="1"/>
  </s:sheetData>
  <s:mergeCells count="5">
    <s:mergeCell ref="D1:I1"/>
    <s:mergeCell ref="A12:V12"/>
    <s:mergeCell ref="A14:Y14"/>
    <s:mergeCell ref="D17:J17"/>
    <s:mergeCell ref="D19:J19"/>
  </s:mergeCells>
  <s:pageMargins left="0.394" right="0.394" top="0.394" bottom="0.394" header="0" footer="0"/>
  <s:pageSetup paperSize="9" pageOrder="overThenDown" orientation="landscape" r:id="rId1"/>
</s:worksheet>
</file>

<file path=docProps/app.xml><?xml version="1.0" encoding="utf-8"?>
<ep:Properties xmlns:ep="http://schemas.openxmlformats.org/officeDocument/2006/extended-properties" xmlns:vt="http://schemas.openxmlformats.org/officeDocument/2006/docPropsVTyp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6</vt:i4>
      </vt:variant>
    </vt:vector>
  </ep:HeadingPairs>
  <ep:TitlesOfParts>
    <vt:vector size="6" baseType="lpstr">
      <vt:lpstr>Сводка затрат</vt:lpstr>
      <vt:lpstr>2025</vt:lpstr>
      <vt:lpstr>2026</vt:lpstr>
      <vt:lpstr>2027</vt:lpstr>
      <vt:lpstr>2028</vt:lpstr>
      <vt:lpstr>2029</vt:lpstr>
    </vt:vector>
  </ep:TitlesOfParts>
  <ep:LinksUpToDate>0</ep:LinksUpToDate>
  <ep:SharedDoc>0</ep:SharedDoc>
  <ep:HyperlinksChanged>0</ep:HyperlinksChanged>
  <ep:AppVersion>16.0300</ep:AppVersion>
</ep:Properties>
</file>

<file path=docProps/core.xml><?xml version="1.0" encoding="utf-8"?>
<cp:coreProperties xmlns:dcterms="http://purl.org/dc/terms/" xmlns:dc="http://purl.org/dc/elements/1.1/" xmlns:xsi="http://www.w3.org/2001/XMLSchema-instance" xmlns:cp="http://schemas.openxmlformats.org/package/2006/metadata/core-properties">
  <dc:creator>Evgeniy Diachkov</dc:creator>
  <cp:lastModifiedBy>Evgeniy Diachkov</cp:lastModifiedBy>
  <dcterms:created xsi:type="dcterms:W3CDTF">2025-09-19T15:00:00Z</dcterms:created>
  <dcterms:modified xsi:type="dcterms:W3CDTF">2025-10-14T09:34:34Z</dcterms:modified>
</cp:coreProperties>
</file>